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ABLAS DE VALORES LEONARDO 2026\"/>
    </mc:Choice>
  </mc:AlternateContent>
  <xr:revisionPtr revIDLastSave="0" documentId="13_ncr:1_{D3CAA942-A855-4F9A-8493-F03469EF3A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A DE VALORES RUSTICOS" sheetId="3" r:id="rId1"/>
    <sheet name="TABLA DE VALORES URBANOS" sheetId="1" r:id="rId2"/>
    <sheet name="TABLAS DE CONSTRUCCION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91" i="1" l="1"/>
  <c r="K290" i="1"/>
  <c r="K167" i="1"/>
  <c r="K289" i="1"/>
  <c r="K288" i="1"/>
  <c r="K286" i="1"/>
  <c r="K285" i="1"/>
  <c r="K283" i="1"/>
  <c r="K282" i="1"/>
  <c r="K280" i="1"/>
  <c r="K279" i="1"/>
  <c r="K277" i="1"/>
  <c r="K276" i="1"/>
  <c r="K274" i="1"/>
  <c r="K273" i="1"/>
  <c r="K271" i="1"/>
  <c r="K270" i="1"/>
  <c r="K268" i="1"/>
  <c r="K267" i="1"/>
  <c r="K265" i="1"/>
  <c r="K264" i="1"/>
  <c r="K262" i="1"/>
  <c r="K261" i="1"/>
  <c r="K259" i="1"/>
  <c r="K258" i="1"/>
  <c r="K256" i="1"/>
  <c r="K255" i="1"/>
  <c r="K253" i="1"/>
  <c r="K252" i="1"/>
  <c r="K250" i="1"/>
  <c r="K249" i="1"/>
  <c r="K247" i="1"/>
  <c r="K246" i="1"/>
  <c r="K244" i="1"/>
  <c r="K243" i="1"/>
  <c r="K241" i="1"/>
  <c r="K240" i="1"/>
  <c r="K238" i="1"/>
  <c r="K237" i="1"/>
  <c r="K235" i="1"/>
  <c r="K234" i="1"/>
  <c r="K232" i="1"/>
  <c r="K231" i="1"/>
  <c r="K229" i="1"/>
  <c r="K228" i="1"/>
  <c r="K226" i="1"/>
  <c r="K225" i="1"/>
  <c r="K222" i="1"/>
  <c r="K221" i="1"/>
  <c r="K219" i="1"/>
  <c r="K218" i="1"/>
  <c r="K216" i="1"/>
  <c r="K215" i="1"/>
  <c r="K213" i="1"/>
  <c r="K212" i="1"/>
  <c r="K210" i="1"/>
  <c r="K209" i="1"/>
  <c r="K207" i="1"/>
  <c r="K206" i="1"/>
  <c r="K204" i="1"/>
  <c r="K203" i="1"/>
  <c r="K201" i="1"/>
  <c r="K200" i="1"/>
  <c r="K198" i="1"/>
  <c r="K197" i="1"/>
  <c r="K195" i="1"/>
  <c r="K194" i="1"/>
  <c r="K192" i="1"/>
  <c r="K191" i="1"/>
  <c r="K189" i="1"/>
  <c r="K188" i="1"/>
  <c r="K186" i="1"/>
  <c r="K185" i="1"/>
  <c r="K183" i="1"/>
  <c r="K182" i="1"/>
  <c r="K180" i="1"/>
  <c r="K179" i="1"/>
  <c r="K177" i="1"/>
  <c r="K176" i="1"/>
  <c r="K174" i="1"/>
  <c r="K173" i="1"/>
  <c r="K171" i="1"/>
  <c r="K170" i="1"/>
  <c r="K168" i="1"/>
  <c r="K165" i="1"/>
  <c r="K164" i="1"/>
  <c r="K162" i="1"/>
  <c r="K161" i="1"/>
  <c r="K159" i="1"/>
  <c r="K158" i="1"/>
  <c r="K156" i="1"/>
  <c r="K155" i="1"/>
  <c r="K153" i="1"/>
  <c r="K152" i="1"/>
  <c r="K151" i="1"/>
  <c r="K150" i="1"/>
  <c r="K149" i="1"/>
  <c r="K148" i="1"/>
  <c r="K146" i="1"/>
  <c r="K145" i="1"/>
  <c r="K144" i="1"/>
  <c r="K143" i="1"/>
  <c r="K142" i="1"/>
  <c r="K141" i="1"/>
  <c r="K140" i="1"/>
  <c r="K138" i="1"/>
  <c r="K137" i="1"/>
  <c r="K136" i="1"/>
  <c r="K135" i="1"/>
  <c r="K134" i="1"/>
  <c r="K132" i="1"/>
  <c r="K131" i="1"/>
  <c r="K130" i="1"/>
  <c r="K129" i="1"/>
  <c r="K128" i="1"/>
  <c r="K127" i="1"/>
  <c r="K125" i="1"/>
  <c r="K124" i="1"/>
  <c r="K122" i="1"/>
  <c r="K121" i="1"/>
  <c r="K119" i="1"/>
  <c r="K118" i="1"/>
  <c r="K117" i="1"/>
  <c r="K115" i="1"/>
  <c r="K114" i="1"/>
  <c r="K113" i="1"/>
  <c r="K112" i="1"/>
  <c r="K111" i="1"/>
  <c r="K110" i="1"/>
  <c r="K108" i="1"/>
  <c r="K107" i="1"/>
  <c r="K106" i="1"/>
  <c r="K105" i="1"/>
  <c r="K104" i="1"/>
  <c r="K103" i="1"/>
  <c r="K101" i="1"/>
  <c r="K100" i="1"/>
  <c r="K99" i="1"/>
  <c r="K98" i="1"/>
  <c r="K97" i="1"/>
  <c r="K96" i="1"/>
  <c r="K94" i="1"/>
  <c r="K93" i="1"/>
  <c r="K92" i="1"/>
  <c r="K91" i="1"/>
  <c r="K89" i="1"/>
  <c r="K88" i="1"/>
  <c r="K87" i="1"/>
  <c r="K86" i="1"/>
  <c r="K84" i="1"/>
  <c r="K83" i="1"/>
  <c r="K82" i="1"/>
  <c r="K81" i="1"/>
  <c r="K80" i="1"/>
  <c r="K79" i="1"/>
  <c r="K78" i="1"/>
  <c r="K77" i="1"/>
  <c r="K75" i="1"/>
  <c r="K74" i="1"/>
  <c r="K73" i="1"/>
  <c r="K72" i="1"/>
  <c r="K71" i="1"/>
  <c r="K70" i="1"/>
  <c r="K69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2" i="1"/>
  <c r="K51" i="1"/>
  <c r="K50" i="1"/>
  <c r="K49" i="1"/>
  <c r="K48" i="1"/>
  <c r="K47" i="1"/>
  <c r="K46" i="1"/>
  <c r="K45" i="1"/>
  <c r="K43" i="1"/>
  <c r="K42" i="1"/>
  <c r="K41" i="1"/>
  <c r="K40" i="1"/>
  <c r="K39" i="1"/>
  <c r="K38" i="1"/>
  <c r="K37" i="1"/>
  <c r="K36" i="1"/>
  <c r="K35" i="1"/>
  <c r="K34" i="1"/>
  <c r="K33" i="1"/>
  <c r="K32" i="1"/>
  <c r="K30" i="1"/>
  <c r="K29" i="1"/>
  <c r="K28" i="1"/>
  <c r="K27" i="1"/>
  <c r="K26" i="1"/>
  <c r="K25" i="1"/>
  <c r="K24" i="1"/>
  <c r="K23" i="1"/>
  <c r="K22" i="1"/>
  <c r="K21" i="1"/>
  <c r="K20" i="1"/>
  <c r="K18" i="1"/>
  <c r="K17" i="1"/>
  <c r="K16" i="1"/>
  <c r="K15" i="1"/>
  <c r="K14" i="1"/>
  <c r="K13" i="1"/>
  <c r="K12" i="1"/>
  <c r="K11" i="1"/>
  <c r="K10" i="1"/>
  <c r="K9" i="1"/>
  <c r="K8" i="1"/>
  <c r="K7" i="1"/>
</calcChain>
</file>

<file path=xl/sharedStrings.xml><?xml version="1.0" encoding="utf-8"?>
<sst xmlns="http://schemas.openxmlformats.org/spreadsheetml/2006/main" count="1019" uniqueCount="280">
  <si>
    <t>001</t>
  </si>
  <si>
    <t>002</t>
  </si>
  <si>
    <t>003</t>
  </si>
  <si>
    <t>004</t>
  </si>
  <si>
    <t>* TODO EL FORMATO SE PRESENTARA EN MAYUSCULAS</t>
  </si>
  <si>
    <t>* NO COMBINAR CELDAS (SOLO EN ENCABEZADOS)</t>
  </si>
  <si>
    <t xml:space="preserve">* NO DEJAR COLUMNAS EN BLANCO </t>
  </si>
  <si>
    <t>* SOLO USAR NEGRITAS EN ENCABEZADOS</t>
  </si>
  <si>
    <t xml:space="preserve">* UTILIZAR EL MISMO FORMATO DE CELDAS </t>
  </si>
  <si>
    <t>* LOS TEXTOS TIENEN QUE IR CENTRADOS A EXCEPCIÓN DE NOMBRES DE CALLES ESOS DEBEN IR ALINEADOS A LA IZQUIERDA)</t>
  </si>
  <si>
    <t xml:space="preserve">* NO UTILIZAR TRAMOS DE CALLE, SOLO DEBE IR EL NOMBRE DE LA CALLE </t>
  </si>
  <si>
    <t>* SE UTILIZAN SECTORES CATASTRALES (NO ZONAS)</t>
  </si>
  <si>
    <t xml:space="preserve">* AJUSTAR TEXTOS EN TODAS LAS CELDAS </t>
  </si>
  <si>
    <t>COLONIA</t>
  </si>
  <si>
    <t>CALLE</t>
  </si>
  <si>
    <t>NOMBRE DE LA CALLE</t>
  </si>
  <si>
    <t>* RESPETAR LA NUMERACIÓN PROGRESIVA (EN CADA CAMBIO DE SECTOR O COLONIA)</t>
  </si>
  <si>
    <t>* FUENTE ARIAL 12</t>
  </si>
  <si>
    <t xml:space="preserve">SECTOR CATASTRAL </t>
  </si>
  <si>
    <t>SECTOR CATASTRAL 001</t>
  </si>
  <si>
    <t xml:space="preserve">* EN LA COLUMNA DE VALOR DE UMA, UTILIZAR EL FORMATO DE CELDA NUMERO CON DOS DECIMALES)  </t>
  </si>
  <si>
    <t>INSTRUCCIONES:</t>
  </si>
  <si>
    <t>* NO PONER "TODAS LAS CALLES" PONER "CALLE SIN NOMBRE" O "ANDADOR SIN NOMBRE"</t>
  </si>
  <si>
    <t>COLONIA 001 CENTRO</t>
  </si>
  <si>
    <t>005</t>
  </si>
  <si>
    <t>006</t>
  </si>
  <si>
    <t>007</t>
  </si>
  <si>
    <t>008</t>
  </si>
  <si>
    <t>009</t>
  </si>
  <si>
    <t>010</t>
  </si>
  <si>
    <t>011</t>
  </si>
  <si>
    <t>012</t>
  </si>
  <si>
    <t>NICOLAS BRAVO</t>
  </si>
  <si>
    <t>ÁLVARO OBREGÓN</t>
  </si>
  <si>
    <t>PINO SUAREZ</t>
  </si>
  <si>
    <t>REFORMA</t>
  </si>
  <si>
    <t>CENTENARIO</t>
  </si>
  <si>
    <t>VICENTE GUERRERO</t>
  </si>
  <si>
    <t>QUEBRADA</t>
  </si>
  <si>
    <t>PINO</t>
  </si>
  <si>
    <t>PROGRESO</t>
  </si>
  <si>
    <t>CALLEJÓN DEL PASO MORELOS</t>
  </si>
  <si>
    <t>MIGUEL HIDALGO</t>
  </si>
  <si>
    <t>CALLEJÓN EL PASO</t>
  </si>
  <si>
    <t>COLONIA 002 INDUSTRIA</t>
  </si>
  <si>
    <t>ALARCÓN</t>
  </si>
  <si>
    <t>NORTE</t>
  </si>
  <si>
    <t>INDUSTRIA</t>
  </si>
  <si>
    <t>SAN GABRIEL</t>
  </si>
  <si>
    <t>10 DE SEPTIEMBRE</t>
  </si>
  <si>
    <t>LÁZARO CÁRDENAS</t>
  </si>
  <si>
    <t>SAN MIGUEL</t>
  </si>
  <si>
    <t>REVOLUCIÓN</t>
  </si>
  <si>
    <t>COLONIA 003 LA PIEDRA</t>
  </si>
  <si>
    <t xml:space="preserve">REFORMA </t>
  </si>
  <si>
    <t>MIGUEL ÁNGEL LÓPEZ MATEOS</t>
  </si>
  <si>
    <t>NOGALES</t>
  </si>
  <si>
    <t>ALLENDE</t>
  </si>
  <si>
    <t>HEROÍNAS DEL SUR</t>
  </si>
  <si>
    <t>BERNAL DIAZ DEL CASTILLO</t>
  </si>
  <si>
    <t>COLONIA 004 EL CALVARIO</t>
  </si>
  <si>
    <t>EMILIANO ZAPATA</t>
  </si>
  <si>
    <t>CALLEJÓN EMILIANO ZAPATA</t>
  </si>
  <si>
    <t>ALONSO</t>
  </si>
  <si>
    <t>5 DE MAYO</t>
  </si>
  <si>
    <t>CALLEJÓN DE ALVARADO</t>
  </si>
  <si>
    <t>TRINCHERA</t>
  </si>
  <si>
    <t>LONGINOS</t>
  </si>
  <si>
    <t>TRIUNFO DE MORELOS</t>
  </si>
  <si>
    <t>COLONIA 005 EL TANQUE</t>
  </si>
  <si>
    <t>013</t>
  </si>
  <si>
    <t>014</t>
  </si>
  <si>
    <t>DR. RAYMUNDO ABARCA ALARCÓN</t>
  </si>
  <si>
    <t>LAS FLORES</t>
  </si>
  <si>
    <t>LEOPOLDO CABRERA CHÁVEZ</t>
  </si>
  <si>
    <t>LOS PINOS</t>
  </si>
  <si>
    <t>ÁLVAREZ</t>
  </si>
  <si>
    <t>PROLONGACIÓN PLACERES</t>
  </si>
  <si>
    <t>ALDAMA</t>
  </si>
  <si>
    <t>ACEQUIA</t>
  </si>
  <si>
    <t>LA ESPERANZA</t>
  </si>
  <si>
    <t>CALLEJÓN DEL POZO</t>
  </si>
  <si>
    <t>COLONIA 006 LAZARO CARDENAS</t>
  </si>
  <si>
    <t>LA PAZ</t>
  </si>
  <si>
    <t>RICARDO FLORES MAGÓN</t>
  </si>
  <si>
    <t>EL ARENAL</t>
  </si>
  <si>
    <t>CARRETERA CHICHIHUALCO-EL NARANJO</t>
  </si>
  <si>
    <t>COLONIA 007 AMACOXTLI</t>
  </si>
  <si>
    <t>DEL FUTURO AMOR</t>
  </si>
  <si>
    <t>GRAL. HELIODORO CASTILLO</t>
  </si>
  <si>
    <t>MARIANO MATAMOROS</t>
  </si>
  <si>
    <t>NARCISO MENDOZA</t>
  </si>
  <si>
    <t>CARRETERA CHICHIHUALCO-CHILPANCINGO</t>
  </si>
  <si>
    <t>COLONIA 008 EL PRI</t>
  </si>
  <si>
    <t>PROLONGACIÓN LUIS DONALDO COLOSIO</t>
  </si>
  <si>
    <t>LUIS DONALDO COLOSIO</t>
  </si>
  <si>
    <t>LIC. WILIBALDO VALENTE PASTOR</t>
  </si>
  <si>
    <t>ORIENTE</t>
  </si>
  <si>
    <t>COLONIA 009 PROLONGACIÓN LA PIEDRA</t>
  </si>
  <si>
    <t>LEONA VICARIO</t>
  </si>
  <si>
    <t>BUGAMBILIAS</t>
  </si>
  <si>
    <t>JUAN ESCUTIA</t>
  </si>
  <si>
    <t>COLONIA 010 LA TRINCHERA</t>
  </si>
  <si>
    <t>LA TRINCHERA</t>
  </si>
  <si>
    <t>LA PAROTA</t>
  </si>
  <si>
    <t>JUSTO SIERRA</t>
  </si>
  <si>
    <t>COLONIA 011 LINDA VISTA</t>
  </si>
  <si>
    <t>INDEPENDENCIA</t>
  </si>
  <si>
    <t>HEROÍNAS DEL NORTE</t>
  </si>
  <si>
    <t>SOR JUANA INÉS DE LA CRUZ</t>
  </si>
  <si>
    <t>FRANCISCO I MADERO</t>
  </si>
  <si>
    <t>COLONIA 012 ASENTAMIENTOS HUMANOS</t>
  </si>
  <si>
    <t>LA QUEBRADORA</t>
  </si>
  <si>
    <t>JESÚS VELÁZQUEZ CARRANCO</t>
  </si>
  <si>
    <t>REFORMA AGRARIA</t>
  </si>
  <si>
    <t>ALFONSO GARZÓN SANTIBÁÑEZ</t>
  </si>
  <si>
    <t>CALLE SIN NOMBRE</t>
  </si>
  <si>
    <t>COLONIA 013 20 DE NOVIEMBRE</t>
  </si>
  <si>
    <t>JACARANDAS</t>
  </si>
  <si>
    <t>COLONIA 014 LOS MANANTIALES</t>
  </si>
  <si>
    <t>COLONIA 015 LOS ARENALES</t>
  </si>
  <si>
    <t>015</t>
  </si>
  <si>
    <t>COLONIA 016 NICOLAS BRAVO</t>
  </si>
  <si>
    <t>016</t>
  </si>
  <si>
    <t>ALEJANDRO CERVANTES DELGADO</t>
  </si>
  <si>
    <t>TIERRA BLANCA</t>
  </si>
  <si>
    <t>CARRETERA CHILPANCINGO-CHICHIHUALCO</t>
  </si>
  <si>
    <t>COLONIA 017 BENITO JUAREZ</t>
  </si>
  <si>
    <t>017</t>
  </si>
  <si>
    <t>EL AMATE</t>
  </si>
  <si>
    <t>AVENIDA CUAUHTÉMOC CÁRDENAS</t>
  </si>
  <si>
    <t>COLONIA 018 VISTA HERMOSA</t>
  </si>
  <si>
    <t>018</t>
  </si>
  <si>
    <t>NIÑO PERDIDO</t>
  </si>
  <si>
    <t>MÁXIMO BRAVO</t>
  </si>
  <si>
    <t>LUIS OCAMPO</t>
  </si>
  <si>
    <t>CARRETERA CHICHIHUALCO- CHILPANCINGO</t>
  </si>
  <si>
    <t>COLONIA 019 POZO</t>
  </si>
  <si>
    <t>019</t>
  </si>
  <si>
    <t>CALLEJÓN MARINO</t>
  </si>
  <si>
    <t>DEL POZO</t>
  </si>
  <si>
    <t>15 DE JULIO</t>
  </si>
  <si>
    <t>COLONIA 020 VICENTE GUERRERO</t>
  </si>
  <si>
    <t>020</t>
  </si>
  <si>
    <t>COLONIA 021 CNC</t>
  </si>
  <si>
    <t>021</t>
  </si>
  <si>
    <t>COLONIA 022 PROGRESO</t>
  </si>
  <si>
    <t>022</t>
  </si>
  <si>
    <t>COLONIA 023 AMATITOS</t>
  </si>
  <si>
    <t>023</t>
  </si>
  <si>
    <t>COLONIA 024 BUENA VISTA</t>
  </si>
  <si>
    <t>COLONIA 025 EMILIANO ZAPATA</t>
  </si>
  <si>
    <t>COLONIA 026 YERBABUENITA</t>
  </si>
  <si>
    <t>COLONIA 027 LOMA BONITA</t>
  </si>
  <si>
    <t>COLONIA 028 NUEVO GUERRERO</t>
  </si>
  <si>
    <t>COLONIA 029 SAN ANTONIO ABAD</t>
  </si>
  <si>
    <t>024</t>
  </si>
  <si>
    <t>025</t>
  </si>
  <si>
    <t>026</t>
  </si>
  <si>
    <t>027</t>
  </si>
  <si>
    <t>028</t>
  </si>
  <si>
    <t>029</t>
  </si>
  <si>
    <t>COLONIA 030 NUEVO AMANECER</t>
  </si>
  <si>
    <t>COLONIA 031 INDEPENDENCIA</t>
  </si>
  <si>
    <t>COLONIA 032 JARDINES DEL ORIENTE</t>
  </si>
  <si>
    <t>COLONIA 033 SAN RAFAEL</t>
  </si>
  <si>
    <t>COLONIA 034 SAN MIGUEL</t>
  </si>
  <si>
    <t>COLONIA 035 FRACCIONAMIENTO EL ARQUITO</t>
  </si>
  <si>
    <t>COLONIA 036 LEONARDO BRAVO</t>
  </si>
  <si>
    <t>COLONIA 037 FRACCIONAMIENTO LA JOYA</t>
  </si>
  <si>
    <t>COLONIA 038 FRACCIONAMIENTI VILLA</t>
  </si>
  <si>
    <t>COLONIA 039 ALTAMIRA</t>
  </si>
  <si>
    <t>COLONIA 040 CRUZ ALTA</t>
  </si>
  <si>
    <t>COLONIA 041 TIERRA Y LIBERTAD</t>
  </si>
  <si>
    <t>COLONIA 042 PT</t>
  </si>
  <si>
    <t>042</t>
  </si>
  <si>
    <t>041</t>
  </si>
  <si>
    <t>040</t>
  </si>
  <si>
    <t>039</t>
  </si>
  <si>
    <t>038</t>
  </si>
  <si>
    <t>037</t>
  </si>
  <si>
    <t>036</t>
  </si>
  <si>
    <t>035</t>
  </si>
  <si>
    <t>034</t>
  </si>
  <si>
    <t>033</t>
  </si>
  <si>
    <t>032</t>
  </si>
  <si>
    <t>031</t>
  </si>
  <si>
    <t>030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</si>
  <si>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</si>
  <si>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</si>
  <si>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</si>
  <si>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</si>
  <si>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</si>
  <si>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</si>
  <si>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</si>
  <si>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</si>
  <si>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</si>
  <si>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</si>
  <si>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</si>
  <si>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</si>
  <si>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</si>
  <si>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</si>
  <si>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</si>
  <si>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</si>
  <si>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</si>
  <si>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</si>
  <si>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</si>
  <si>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</si>
  <si>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</si>
  <si>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</si>
  <si>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LOCALIDADES</t>
  </si>
  <si>
    <t>043 ATLIXTAC</t>
  </si>
  <si>
    <t>044 BALZAMAR</t>
  </si>
  <si>
    <t>045 CARRIZAL DE BRAVO</t>
  </si>
  <si>
    <t>046 COATEPEC DE LA ESCALERA</t>
  </si>
  <si>
    <t>047 CORRAL DE PIEDRA</t>
  </si>
  <si>
    <t>048 IYOTLA</t>
  </si>
  <si>
    <t>049 LAS JOYITAS</t>
  </si>
  <si>
    <t>050 LOS MORROS</t>
  </si>
  <si>
    <t>051 EL NARANJO</t>
  </si>
  <si>
    <t>052 POLIXTEPEC</t>
  </si>
  <si>
    <t>053 PUERTO GENERAL NICOLAS BRAVO (FILO DE CABALLOS)</t>
  </si>
  <si>
    <t>054 LA SOLEDAD</t>
  </si>
  <si>
    <t>055 TEPOZONALCO</t>
  </si>
  <si>
    <t>056 TIERRA COLORADA</t>
  </si>
  <si>
    <t>057 YEXTLA</t>
  </si>
  <si>
    <t>058 AGUA DEL PANTEÓN CORRALITOS</t>
  </si>
  <si>
    <t>059 CAMPO DE AVIACIÓN</t>
  </si>
  <si>
    <t>060 LA FELICIDAD DE GARCÍA SUAZO</t>
  </si>
  <si>
    <t>061 PUENTECILLAS</t>
  </si>
  <si>
    <t xml:space="preserve"> 062 EL RANCHITO</t>
  </si>
  <si>
    <t xml:space="preserve"> 063 LOS PAREDONES</t>
  </si>
  <si>
    <t>064 CAMOTLE LA TORRE</t>
  </si>
  <si>
    <t>ANDADOR SIN NOMBRE</t>
  </si>
  <si>
    <t xml:space="preserve">VALOR CATASTRAL 2026 POR M² EN UMA </t>
  </si>
  <si>
    <t xml:space="preserve">VALOR CATASTRAL 2025 POR M² EN UMA </t>
  </si>
  <si>
    <t>SECTOR CATASTRAL</t>
  </si>
  <si>
    <t>CLAVE DE SECTOR</t>
  </si>
  <si>
    <t>VALORES POR HECTÁREA</t>
  </si>
  <si>
    <t>MENOS DE 25 KM.</t>
  </si>
  <si>
    <t>MAS DE 25 KM.</t>
  </si>
  <si>
    <t>TERRENOS DE RIEGO.</t>
  </si>
  <si>
    <t>TERRENOS DE HUMEDAD.</t>
  </si>
  <si>
    <t>TERRENOS DE TEMPORAL.</t>
  </si>
  <si>
    <t>TERRENOS DE AGOSTADERO LABORABLE.</t>
  </si>
  <si>
    <t>TERRENOS DE AGOSTADERO CERRIL.</t>
  </si>
  <si>
    <t>TERRENOS DE MONTE ALTO SIN EXPLOTACIÓN FORESTAL.</t>
  </si>
  <si>
    <t>TERRENOS DE MONTE ALTO SUSCEPTIBLES PARA EXPLOTACIÓN FORESTAL.</t>
  </si>
  <si>
    <t>TERRENOS DE EXPLOTACIÓN MINERA (METALES Y DEMÁS DERIVADOS DE ESTOS).</t>
  </si>
  <si>
    <t>000</t>
  </si>
  <si>
    <t>USO</t>
  </si>
  <si>
    <t>CLASE:</t>
  </si>
  <si>
    <t>CLAVE DE CONSTRUCCION</t>
  </si>
  <si>
    <t>VALOR/M2 EN UMA.</t>
  </si>
  <si>
    <t>HABITACIONAL</t>
  </si>
  <si>
    <t>PRECARIA</t>
  </si>
  <si>
    <t>HAA</t>
  </si>
  <si>
    <t>ECONÓMICA</t>
  </si>
  <si>
    <t>HAB</t>
  </si>
  <si>
    <t>INTERÉS SOCIAL</t>
  </si>
  <si>
    <t>HAC</t>
  </si>
  <si>
    <t>REGULAR</t>
  </si>
  <si>
    <t>HAD</t>
  </si>
  <si>
    <t>INTERÉS MEDIO</t>
  </si>
  <si>
    <t>HAE</t>
  </si>
  <si>
    <t>BUENA</t>
  </si>
  <si>
    <t>HAF</t>
  </si>
  <si>
    <t>MUY BUENA</t>
  </si>
  <si>
    <t>HAG</t>
  </si>
  <si>
    <t>LUJO</t>
  </si>
  <si>
    <t>HAH</t>
  </si>
  <si>
    <t>CLAVE DE CONSTRUCCIÓN</t>
  </si>
  <si>
    <t>COMERCIAL</t>
  </si>
  <si>
    <t>COA</t>
  </si>
  <si>
    <t>COB</t>
  </si>
  <si>
    <t>COC</t>
  </si>
  <si>
    <t>INCREMENTO</t>
  </si>
  <si>
    <t>SUMA</t>
  </si>
  <si>
    <t>PROMEDIO INCREMENTO</t>
  </si>
  <si>
    <t>DESCRIPCIÓN DE LA
UBICACIÓN DE LA CALLE O ZONA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</si>
</sst>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/>
    <xf numFmtId="0" fontId="2" fillId="0" borderId="1" xfId="0" applyFont="1" applyBorder="1"/>
    <xf numFmtId="0" fontId="0" fillId="0" borderId="1" xfId="0" applyBorder="1"/>
    <xf numFmtId="49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2" fontId="4" fillId="0" borderId="4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2" fontId="6" fillId="0" borderId="8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justify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9" fontId="8" fillId="0" borderId="14" xfId="1" applyFont="1" applyBorder="1" applyAlignment="1">
      <alignment horizontal="center"/>
    </xf>
    <xf numFmtId="9" fontId="8" fillId="0" borderId="1" xfId="1" applyFont="1" applyBorder="1" applyAlignment="1">
      <alignment horizontal="center"/>
    </xf>
    <xf numFmtId="9" fontId="8" fillId="0" borderId="14" xfId="1" applyFont="1" applyBorder="1" applyAlignment="1">
      <alignment horizontal="center" vertical="center"/>
    </xf>
    <xf numFmtId="0" fontId="2" fillId="0" borderId="15" xfId="0" applyFont="1" applyBorder="1" applyAlignment="1">
      <alignment horizontal="right" vertical="center"/>
    </xf>
    <xf numFmtId="2" fontId="2" fillId="0" borderId="15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10" fontId="2" fillId="3" borderId="1" xfId="1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justify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justify" vertical="center" wrapText="1"/>
    </xf>
    <xf numFmtId="2" fontId="5" fillId="2" borderId="6" xfId="0" applyNumberFormat="1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3"/>
  <sheetViews>
    <sheetView tabSelected="1" workbookViewId="0">
      <selection activeCell="B2" sqref="B2:F11"/>
    </sheetView>
  </sheetViews>
  <sheetFormatPr baseColWidth="10" defaultRowHeight="15" x14ac:dyDescent="0.25"/>
  <cols>
    <col min="2" max="2" width="15.28515625" customWidth="1"/>
    <col min="3" max="3" width="16.28515625" style="20" customWidth="1"/>
    <col min="4" max="4" width="35.42578125" style="19" customWidth="1"/>
    <col min="5" max="5" width="16.7109375" customWidth="1"/>
    <col min="6" max="6" width="20.7109375" customWidth="1"/>
  </cols>
  <sheetData>
    <row r="1" spans="2:6" ht="15.75" thickBot="1" x14ac:dyDescent="0.3"/>
    <row r="2" spans="2:6" s="19" customFormat="1" ht="43.5" customHeight="1" thickBot="1" x14ac:dyDescent="0.3">
      <c r="B2" s="50" t="s">
        <v>236</v>
      </c>
      <c r="C2" s="50" t="s">
        <v>237</v>
      </c>
      <c r="D2" s="51" t="s">
        <v>279</v>
      </c>
      <c r="E2" s="52" t="s">
        <v>238</v>
      </c>
      <c r="F2" s="53"/>
    </row>
    <row r="3" spans="2:6" s="19" customFormat="1" ht="28.5" customHeight="1" x14ac:dyDescent="0.25">
      <c r="B3" s="50"/>
      <c r="C3" s="50"/>
      <c r="D3" s="54"/>
      <c r="E3" s="55" t="s">
        <v>239</v>
      </c>
      <c r="F3" s="55" t="s">
        <v>240</v>
      </c>
    </row>
    <row r="4" spans="2:6" x14ac:dyDescent="0.25">
      <c r="B4" s="56" t="s">
        <v>249</v>
      </c>
      <c r="C4" s="57">
        <v>1</v>
      </c>
      <c r="D4" s="58" t="s">
        <v>241</v>
      </c>
      <c r="E4" s="59">
        <v>557.91</v>
      </c>
      <c r="F4" s="59">
        <v>278.95</v>
      </c>
    </row>
    <row r="5" spans="2:6" x14ac:dyDescent="0.25">
      <c r="B5" s="56" t="s">
        <v>249</v>
      </c>
      <c r="C5" s="57">
        <v>2</v>
      </c>
      <c r="D5" s="58" t="s">
        <v>242</v>
      </c>
      <c r="E5" s="59">
        <v>557.91</v>
      </c>
      <c r="F5" s="59">
        <v>278.95</v>
      </c>
    </row>
    <row r="6" spans="2:6" x14ac:dyDescent="0.25">
      <c r="B6" s="56" t="s">
        <v>249</v>
      </c>
      <c r="C6" s="57">
        <v>3</v>
      </c>
      <c r="D6" s="58" t="s">
        <v>243</v>
      </c>
      <c r="E6" s="59">
        <v>502.12</v>
      </c>
      <c r="F6" s="59">
        <v>251.06</v>
      </c>
    </row>
    <row r="7" spans="2:6" ht="25.5" x14ac:dyDescent="0.25">
      <c r="B7" s="56" t="s">
        <v>249</v>
      </c>
      <c r="C7" s="57">
        <v>4</v>
      </c>
      <c r="D7" s="58" t="s">
        <v>244</v>
      </c>
      <c r="E7" s="59">
        <v>278.95</v>
      </c>
      <c r="F7" s="59">
        <v>167.37</v>
      </c>
    </row>
    <row r="8" spans="2:6" ht="25.5" x14ac:dyDescent="0.25">
      <c r="B8" s="56" t="s">
        <v>249</v>
      </c>
      <c r="C8" s="57">
        <v>5</v>
      </c>
      <c r="D8" s="58" t="s">
        <v>245</v>
      </c>
      <c r="E8" s="59">
        <v>111.58</v>
      </c>
      <c r="F8" s="59">
        <v>83.68</v>
      </c>
    </row>
    <row r="9" spans="2:6" ht="25.5" x14ac:dyDescent="0.25">
      <c r="B9" s="56" t="s">
        <v>249</v>
      </c>
      <c r="C9" s="57">
        <v>6</v>
      </c>
      <c r="D9" s="60" t="s">
        <v>246</v>
      </c>
      <c r="E9" s="61">
        <v>502.12</v>
      </c>
      <c r="F9" s="59">
        <v>223.16</v>
      </c>
    </row>
    <row r="10" spans="2:6" ht="38.25" x14ac:dyDescent="0.25">
      <c r="B10" s="56" t="s">
        <v>249</v>
      </c>
      <c r="C10" s="57">
        <v>7</v>
      </c>
      <c r="D10" s="60" t="s">
        <v>247</v>
      </c>
      <c r="E10" s="61">
        <v>502.12</v>
      </c>
      <c r="F10" s="59">
        <v>223.16</v>
      </c>
    </row>
    <row r="11" spans="2:6" ht="38.25" x14ac:dyDescent="0.25">
      <c r="B11" s="56" t="s">
        <v>249</v>
      </c>
      <c r="C11" s="57">
        <v>8</v>
      </c>
      <c r="D11" s="58" t="s">
        <v>248</v>
      </c>
      <c r="E11" s="59">
        <v>557.91</v>
      </c>
      <c r="F11" s="59">
        <v>278.95</v>
      </c>
    </row>
    <row r="12" spans="2:6" ht="14.45" customHeight="1" x14ac:dyDescent="0.25">
      <c r="B12" s="22"/>
      <c r="C12" s="23"/>
      <c r="D12" s="24"/>
      <c r="E12" s="22"/>
      <c r="F12" s="22"/>
    </row>
    <row r="13" spans="2:6" ht="14.45" customHeight="1" x14ac:dyDescent="0.25">
      <c r="B13" s="22"/>
      <c r="C13" s="23"/>
      <c r="D13" s="24"/>
      <c r="E13" s="22"/>
      <c r="F13" s="22"/>
    </row>
  </sheetData>
  <mergeCells count="9">
    <mergeCell ref="B2:B3"/>
    <mergeCell ref="C2:C3"/>
    <mergeCell ref="D2:D3"/>
    <mergeCell ref="E2:F2"/>
    <mergeCell ref="B12:B13"/>
    <mergeCell ref="C12:C13"/>
    <mergeCell ref="D12:D13"/>
    <mergeCell ref="E12:E13"/>
    <mergeCell ref="F12:F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4:Q291"/>
  <sheetViews>
    <sheetView showGridLines="0" topLeftCell="H283" zoomScaleNormal="100" workbookViewId="0">
      <selection activeCell="J26" sqref="J26"/>
    </sheetView>
  </sheetViews>
  <sheetFormatPr baseColWidth="10" defaultRowHeight="15" x14ac:dyDescent="0.25"/>
  <cols>
    <col min="5" max="5" width="15.7109375" style="1" customWidth="1"/>
    <col min="6" max="7" width="11.42578125" style="1"/>
    <col min="8" max="8" width="48.5703125" style="1" customWidth="1"/>
    <col min="9" max="9" width="19.7109375" style="12" customWidth="1"/>
    <col min="10" max="10" width="18.42578125" style="1" customWidth="1"/>
    <col min="11" max="11" width="19.7109375" style="12" customWidth="1"/>
    <col min="13" max="13" width="112" bestFit="1" customWidth="1"/>
  </cols>
  <sheetData>
    <row r="4" spans="5:13" ht="60" customHeight="1" x14ac:dyDescent="0.25">
      <c r="E4" s="13" t="s">
        <v>18</v>
      </c>
      <c r="F4" s="14" t="s">
        <v>13</v>
      </c>
      <c r="G4" s="14" t="s">
        <v>14</v>
      </c>
      <c r="H4" s="14" t="s">
        <v>15</v>
      </c>
      <c r="I4" s="15" t="s">
        <v>234</v>
      </c>
      <c r="J4" s="15" t="s">
        <v>235</v>
      </c>
      <c r="K4" s="15" t="s">
        <v>276</v>
      </c>
    </row>
    <row r="5" spans="5:13" ht="15.75" x14ac:dyDescent="0.25">
      <c r="E5" s="25" t="s">
        <v>19</v>
      </c>
      <c r="F5" s="26"/>
      <c r="G5" s="26"/>
      <c r="H5" s="26"/>
      <c r="I5" s="26"/>
      <c r="J5" s="26"/>
      <c r="K5" s="45"/>
    </row>
    <row r="6" spans="5:13" ht="15.75" x14ac:dyDescent="0.25">
      <c r="E6" s="46" t="s">
        <v>23</v>
      </c>
      <c r="F6" s="47"/>
      <c r="G6" s="47"/>
      <c r="H6" s="47"/>
      <c r="I6" s="47"/>
      <c r="J6" s="47"/>
      <c r="K6" s="45"/>
    </row>
    <row r="7" spans="5:13" ht="18.75" x14ac:dyDescent="0.3">
      <c r="E7" s="5" t="s">
        <v>0</v>
      </c>
      <c r="F7" s="5" t="s">
        <v>0</v>
      </c>
      <c r="G7" s="5" t="s">
        <v>0</v>
      </c>
      <c r="H7" s="9" t="s">
        <v>32</v>
      </c>
      <c r="I7" s="6">
        <v>4.8</v>
      </c>
      <c r="J7" s="6">
        <v>4.76</v>
      </c>
      <c r="K7" s="32">
        <f>(I7/J7)-1</f>
        <v>8.4033613445377853E-3</v>
      </c>
    </row>
    <row r="8" spans="5:13" ht="18.75" x14ac:dyDescent="0.3">
      <c r="E8" s="5" t="s">
        <v>0</v>
      </c>
      <c r="F8" s="5" t="s">
        <v>0</v>
      </c>
      <c r="G8" s="5" t="s">
        <v>1</v>
      </c>
      <c r="H8" s="10" t="s">
        <v>33</v>
      </c>
      <c r="I8" s="6">
        <v>4.8</v>
      </c>
      <c r="J8" s="6">
        <v>4.76</v>
      </c>
      <c r="K8" s="31">
        <f t="shared" ref="K8:K71" si="0">(I8/J8)-1</f>
        <v>8.4033613445377853E-3</v>
      </c>
      <c r="M8" s="3" t="s">
        <v>21</v>
      </c>
    </row>
    <row r="9" spans="5:13" ht="18.75" x14ac:dyDescent="0.3">
      <c r="E9" s="5" t="s">
        <v>0</v>
      </c>
      <c r="F9" s="5" t="s">
        <v>0</v>
      </c>
      <c r="G9" s="5" t="s">
        <v>2</v>
      </c>
      <c r="H9" s="10" t="s">
        <v>34</v>
      </c>
      <c r="I9" s="6">
        <v>4.8</v>
      </c>
      <c r="J9" s="6">
        <v>4.17</v>
      </c>
      <c r="K9" s="31">
        <f t="shared" si="0"/>
        <v>0.15107913669064743</v>
      </c>
      <c r="M9" s="4" t="s">
        <v>16</v>
      </c>
    </row>
    <row r="10" spans="5:13" ht="18.75" x14ac:dyDescent="0.3">
      <c r="E10" s="5" t="s">
        <v>0</v>
      </c>
      <c r="F10" s="5" t="s">
        <v>0</v>
      </c>
      <c r="G10" s="5" t="s">
        <v>3</v>
      </c>
      <c r="H10" s="10" t="s">
        <v>35</v>
      </c>
      <c r="I10" s="6">
        <v>4.8</v>
      </c>
      <c r="J10" s="6">
        <v>4.17</v>
      </c>
      <c r="K10" s="31">
        <f t="shared" si="0"/>
        <v>0.15107913669064743</v>
      </c>
      <c r="M10" s="4" t="s">
        <v>4</v>
      </c>
    </row>
    <row r="11" spans="5:13" ht="18.75" x14ac:dyDescent="0.3">
      <c r="E11" s="5" t="s">
        <v>0</v>
      </c>
      <c r="F11" s="5" t="s">
        <v>0</v>
      </c>
      <c r="G11" s="5" t="s">
        <v>24</v>
      </c>
      <c r="H11" s="10" t="s">
        <v>36</v>
      </c>
      <c r="I11" s="6">
        <v>4.8</v>
      </c>
      <c r="J11" s="6">
        <v>4.17</v>
      </c>
      <c r="K11" s="31">
        <f t="shared" si="0"/>
        <v>0.15107913669064743</v>
      </c>
      <c r="M11" s="4" t="s">
        <v>5</v>
      </c>
    </row>
    <row r="12" spans="5:13" ht="18.75" x14ac:dyDescent="0.3">
      <c r="E12" s="5" t="s">
        <v>0</v>
      </c>
      <c r="F12" s="5" t="s">
        <v>0</v>
      </c>
      <c r="G12" s="5" t="s">
        <v>25</v>
      </c>
      <c r="H12" s="10" t="s">
        <v>37</v>
      </c>
      <c r="I12" s="6">
        <v>4.8</v>
      </c>
      <c r="J12" s="6">
        <v>4.17</v>
      </c>
      <c r="K12" s="31">
        <f t="shared" si="0"/>
        <v>0.15107913669064743</v>
      </c>
      <c r="M12" s="4" t="s">
        <v>6</v>
      </c>
    </row>
    <row r="13" spans="5:13" ht="18.75" x14ac:dyDescent="0.3">
      <c r="E13" s="5" t="s">
        <v>0</v>
      </c>
      <c r="F13" s="5" t="s">
        <v>0</v>
      </c>
      <c r="G13" s="5" t="s">
        <v>26</v>
      </c>
      <c r="H13" s="10" t="s">
        <v>38</v>
      </c>
      <c r="I13" s="6">
        <v>4.8</v>
      </c>
      <c r="J13" s="6">
        <v>3.53</v>
      </c>
      <c r="K13" s="31">
        <f t="shared" si="0"/>
        <v>0.35977337110481589</v>
      </c>
      <c r="M13" s="4" t="s">
        <v>7</v>
      </c>
    </row>
    <row r="14" spans="5:13" ht="18.75" x14ac:dyDescent="0.3">
      <c r="E14" s="5" t="s">
        <v>0</v>
      </c>
      <c r="F14" s="5" t="s">
        <v>0</v>
      </c>
      <c r="G14" s="5" t="s">
        <v>27</v>
      </c>
      <c r="H14" s="10" t="s">
        <v>39</v>
      </c>
      <c r="I14" s="6">
        <v>4.8</v>
      </c>
      <c r="J14" s="6">
        <v>3.53</v>
      </c>
      <c r="K14" s="31">
        <f t="shared" si="0"/>
        <v>0.35977337110481589</v>
      </c>
      <c r="M14" s="4" t="s">
        <v>8</v>
      </c>
    </row>
    <row r="15" spans="5:13" ht="18.75" x14ac:dyDescent="0.3">
      <c r="E15" s="5" t="s">
        <v>0</v>
      </c>
      <c r="F15" s="5" t="s">
        <v>0</v>
      </c>
      <c r="G15" s="5" t="s">
        <v>28</v>
      </c>
      <c r="H15" s="10" t="s">
        <v>40</v>
      </c>
      <c r="I15" s="6">
        <v>4.8</v>
      </c>
      <c r="J15" s="6">
        <v>3.53</v>
      </c>
      <c r="K15" s="31">
        <f t="shared" si="0"/>
        <v>0.35977337110481589</v>
      </c>
      <c r="M15" s="4" t="s">
        <v>9</v>
      </c>
    </row>
    <row r="16" spans="5:13" ht="30" x14ac:dyDescent="0.3">
      <c r="E16" s="5" t="s">
        <v>0</v>
      </c>
      <c r="F16" s="5" t="s">
        <v>0</v>
      </c>
      <c r="G16" s="5" t="s">
        <v>29</v>
      </c>
      <c r="H16" s="10" t="s">
        <v>41</v>
      </c>
      <c r="I16" s="6">
        <v>4.8</v>
      </c>
      <c r="J16" s="6">
        <v>3.53</v>
      </c>
      <c r="K16" s="31">
        <f t="shared" si="0"/>
        <v>0.35977337110481589</v>
      </c>
      <c r="M16" s="4" t="s">
        <v>10</v>
      </c>
    </row>
    <row r="17" spans="5:13" ht="18.75" x14ac:dyDescent="0.3">
      <c r="E17" s="5" t="s">
        <v>0</v>
      </c>
      <c r="F17" s="5" t="s">
        <v>0</v>
      </c>
      <c r="G17" s="5" t="s">
        <v>30</v>
      </c>
      <c r="H17" s="10" t="s">
        <v>42</v>
      </c>
      <c r="I17" s="6">
        <v>4.8</v>
      </c>
      <c r="J17" s="6">
        <v>4.76</v>
      </c>
      <c r="K17" s="31">
        <f t="shared" si="0"/>
        <v>8.4033613445377853E-3</v>
      </c>
      <c r="M17" s="4" t="s">
        <v>11</v>
      </c>
    </row>
    <row r="18" spans="5:13" ht="18.75" x14ac:dyDescent="0.3">
      <c r="E18" s="5" t="s">
        <v>0</v>
      </c>
      <c r="F18" s="5" t="s">
        <v>0</v>
      </c>
      <c r="G18" s="5" t="s">
        <v>31</v>
      </c>
      <c r="H18" s="10" t="s">
        <v>43</v>
      </c>
      <c r="I18" s="6">
        <v>4.8</v>
      </c>
      <c r="J18" s="6">
        <v>3.53</v>
      </c>
      <c r="K18" s="31">
        <f t="shared" si="0"/>
        <v>0.35977337110481589</v>
      </c>
      <c r="M18" s="4" t="s">
        <v>12</v>
      </c>
    </row>
    <row r="19" spans="5:13" ht="18.75" x14ac:dyDescent="0.3">
      <c r="E19" s="46" t="s">
        <v>44</v>
      </c>
      <c r="F19" s="47"/>
      <c r="G19" s="47"/>
      <c r="H19" s="47"/>
      <c r="I19" s="47"/>
      <c r="J19" s="47"/>
      <c r="K19" s="31"/>
      <c r="M19" s="4" t="s">
        <v>17</v>
      </c>
    </row>
    <row r="20" spans="5:13" ht="18.75" x14ac:dyDescent="0.3">
      <c r="E20" s="5" t="s">
        <v>0</v>
      </c>
      <c r="F20" s="5" t="s">
        <v>1</v>
      </c>
      <c r="G20" s="5" t="s">
        <v>0</v>
      </c>
      <c r="H20" s="10" t="s">
        <v>37</v>
      </c>
      <c r="I20" s="6">
        <v>4.5999999999999996</v>
      </c>
      <c r="J20" s="16">
        <v>3.53</v>
      </c>
      <c r="K20" s="31">
        <f t="shared" si="0"/>
        <v>0.30311614730878178</v>
      </c>
      <c r="M20" s="4" t="s">
        <v>20</v>
      </c>
    </row>
    <row r="21" spans="5:13" ht="18.75" x14ac:dyDescent="0.3">
      <c r="E21" s="5" t="s">
        <v>0</v>
      </c>
      <c r="F21" s="5" t="s">
        <v>1</v>
      </c>
      <c r="G21" s="5" t="s">
        <v>1</v>
      </c>
      <c r="H21" s="10" t="s">
        <v>45</v>
      </c>
      <c r="I21" s="6">
        <v>4.5999999999999996</v>
      </c>
      <c r="J21" s="16">
        <v>3.53</v>
      </c>
      <c r="K21" s="31">
        <f t="shared" si="0"/>
        <v>0.30311614730878178</v>
      </c>
      <c r="M21" s="4" t="s">
        <v>22</v>
      </c>
    </row>
    <row r="22" spans="5:13" ht="18.75" x14ac:dyDescent="0.3">
      <c r="E22" s="5" t="s">
        <v>0</v>
      </c>
      <c r="F22" s="5" t="s">
        <v>1</v>
      </c>
      <c r="G22" s="5" t="s">
        <v>2</v>
      </c>
      <c r="H22" s="10" t="s">
        <v>42</v>
      </c>
      <c r="I22" s="6">
        <v>4.5999999999999996</v>
      </c>
      <c r="J22" s="16">
        <v>4.76</v>
      </c>
      <c r="K22" s="31">
        <f t="shared" si="0"/>
        <v>-3.3613445378151252E-2</v>
      </c>
    </row>
    <row r="23" spans="5:13" ht="18.75" x14ac:dyDescent="0.3">
      <c r="E23" s="5" t="s">
        <v>0</v>
      </c>
      <c r="F23" s="5" t="s">
        <v>1</v>
      </c>
      <c r="G23" s="5" t="s">
        <v>3</v>
      </c>
      <c r="H23" s="10" t="s">
        <v>46</v>
      </c>
      <c r="I23" s="6">
        <v>4.5999999999999996</v>
      </c>
      <c r="J23" s="16">
        <v>4.17</v>
      </c>
      <c r="K23" s="31">
        <f t="shared" si="0"/>
        <v>0.10311750599520386</v>
      </c>
    </row>
    <row r="24" spans="5:13" ht="18.75" x14ac:dyDescent="0.3">
      <c r="E24" s="5" t="s">
        <v>0</v>
      </c>
      <c r="F24" s="5" t="s">
        <v>1</v>
      </c>
      <c r="G24" s="5" t="s">
        <v>24</v>
      </c>
      <c r="H24" s="10" t="s">
        <v>47</v>
      </c>
      <c r="I24" s="6">
        <v>4.5999999999999996</v>
      </c>
      <c r="J24" s="16">
        <v>4.17</v>
      </c>
      <c r="K24" s="31">
        <f t="shared" si="0"/>
        <v>0.10311750599520386</v>
      </c>
    </row>
    <row r="25" spans="5:13" ht="18.75" x14ac:dyDescent="0.3">
      <c r="E25" s="5" t="s">
        <v>0</v>
      </c>
      <c r="F25" s="5" t="s">
        <v>1</v>
      </c>
      <c r="G25" s="5" t="s">
        <v>25</v>
      </c>
      <c r="H25" s="10" t="s">
        <v>48</v>
      </c>
      <c r="I25" s="6">
        <v>4.5</v>
      </c>
      <c r="J25" s="16">
        <v>4.17</v>
      </c>
      <c r="K25" s="31">
        <f t="shared" si="0"/>
        <v>7.9136690647481966E-2</v>
      </c>
    </row>
    <row r="26" spans="5:13" ht="18.75" x14ac:dyDescent="0.3">
      <c r="E26" s="5" t="s">
        <v>0</v>
      </c>
      <c r="F26" s="5" t="s">
        <v>1</v>
      </c>
      <c r="G26" s="5" t="s">
        <v>26</v>
      </c>
      <c r="H26" s="10" t="s">
        <v>49</v>
      </c>
      <c r="I26" s="6">
        <v>4.5</v>
      </c>
      <c r="J26" s="16">
        <v>4.17</v>
      </c>
      <c r="K26" s="31">
        <f t="shared" si="0"/>
        <v>7.9136690647481966E-2</v>
      </c>
    </row>
    <row r="27" spans="5:13" ht="18.75" x14ac:dyDescent="0.3">
      <c r="E27" s="5" t="s">
        <v>0</v>
      </c>
      <c r="F27" s="5" t="s">
        <v>1</v>
      </c>
      <c r="G27" s="5" t="s">
        <v>27</v>
      </c>
      <c r="H27" s="10" t="s">
        <v>50</v>
      </c>
      <c r="I27" s="6">
        <v>4.5</v>
      </c>
      <c r="J27" s="16">
        <v>4.17</v>
      </c>
      <c r="K27" s="31">
        <f t="shared" si="0"/>
        <v>7.9136690647481966E-2</v>
      </c>
    </row>
    <row r="28" spans="5:13" ht="18.75" x14ac:dyDescent="0.3">
      <c r="E28" s="5" t="s">
        <v>0</v>
      </c>
      <c r="F28" s="5" t="s">
        <v>1</v>
      </c>
      <c r="G28" s="5" t="s">
        <v>28</v>
      </c>
      <c r="H28" s="10" t="s">
        <v>51</v>
      </c>
      <c r="I28" s="6">
        <v>4.5</v>
      </c>
      <c r="J28" s="16">
        <v>4.76</v>
      </c>
      <c r="K28" s="31">
        <f t="shared" si="0"/>
        <v>-5.4621848739495715E-2</v>
      </c>
    </row>
    <row r="29" spans="5:13" ht="18.75" x14ac:dyDescent="0.3">
      <c r="E29" s="5" t="s">
        <v>0</v>
      </c>
      <c r="F29" s="5" t="s">
        <v>1</v>
      </c>
      <c r="G29" s="5" t="s">
        <v>29</v>
      </c>
      <c r="H29" s="10" t="s">
        <v>32</v>
      </c>
      <c r="I29" s="6">
        <v>4.5</v>
      </c>
      <c r="J29" s="16">
        <v>4.76</v>
      </c>
      <c r="K29" s="31">
        <f t="shared" si="0"/>
        <v>-5.4621848739495715E-2</v>
      </c>
    </row>
    <row r="30" spans="5:13" ht="18.75" x14ac:dyDescent="0.3">
      <c r="E30" s="5" t="s">
        <v>0</v>
      </c>
      <c r="F30" s="5" t="s">
        <v>1</v>
      </c>
      <c r="G30" s="5" t="s">
        <v>30</v>
      </c>
      <c r="H30" s="10" t="s">
        <v>52</v>
      </c>
      <c r="I30" s="6">
        <v>4.5</v>
      </c>
      <c r="J30" s="16">
        <v>4.17</v>
      </c>
      <c r="K30" s="31">
        <f t="shared" si="0"/>
        <v>7.9136690647481966E-2</v>
      </c>
    </row>
    <row r="31" spans="5:13" ht="18.75" x14ac:dyDescent="0.3">
      <c r="E31" s="46" t="s">
        <v>53</v>
      </c>
      <c r="F31" s="47"/>
      <c r="G31" s="47"/>
      <c r="H31" s="47"/>
      <c r="I31" s="47"/>
      <c r="J31" s="47"/>
      <c r="K31" s="31"/>
    </row>
    <row r="32" spans="5:13" ht="18.75" x14ac:dyDescent="0.3">
      <c r="E32" s="5" t="s">
        <v>0</v>
      </c>
      <c r="F32" s="5" t="s">
        <v>2</v>
      </c>
      <c r="G32" s="5" t="s">
        <v>0</v>
      </c>
      <c r="H32" s="10" t="s">
        <v>51</v>
      </c>
      <c r="I32" s="6">
        <v>4.7</v>
      </c>
      <c r="J32" s="16">
        <v>4.76</v>
      </c>
      <c r="K32" s="31">
        <f t="shared" si="0"/>
        <v>-1.2605042016806678E-2</v>
      </c>
    </row>
    <row r="33" spans="5:17" ht="18.75" x14ac:dyDescent="0.3">
      <c r="E33" s="5" t="s">
        <v>0</v>
      </c>
      <c r="F33" s="5" t="s">
        <v>2</v>
      </c>
      <c r="G33" s="5" t="s">
        <v>1</v>
      </c>
      <c r="H33" s="10" t="s">
        <v>54</v>
      </c>
      <c r="I33" s="6">
        <v>4.4000000000000004</v>
      </c>
      <c r="J33" s="16">
        <v>4.17</v>
      </c>
      <c r="K33" s="31">
        <f t="shared" si="0"/>
        <v>5.5155875299760293E-2</v>
      </c>
    </row>
    <row r="34" spans="5:17" ht="18.75" x14ac:dyDescent="0.3">
      <c r="E34" s="5" t="s">
        <v>0</v>
      </c>
      <c r="F34" s="5" t="s">
        <v>2</v>
      </c>
      <c r="G34" s="5" t="s">
        <v>2</v>
      </c>
      <c r="H34" s="10" t="s">
        <v>47</v>
      </c>
      <c r="I34" s="6">
        <v>4.4000000000000004</v>
      </c>
      <c r="J34" s="16">
        <v>4.17</v>
      </c>
      <c r="K34" s="31">
        <f t="shared" si="0"/>
        <v>5.5155875299760293E-2</v>
      </c>
    </row>
    <row r="35" spans="5:17" ht="30" x14ac:dyDescent="0.3">
      <c r="E35" s="5" t="s">
        <v>0</v>
      </c>
      <c r="F35" s="5" t="s">
        <v>2</v>
      </c>
      <c r="G35" s="5" t="s">
        <v>3</v>
      </c>
      <c r="H35" s="10" t="s">
        <v>55</v>
      </c>
      <c r="I35" s="6">
        <v>4</v>
      </c>
      <c r="J35" s="16">
        <v>3.53</v>
      </c>
      <c r="K35" s="31">
        <f t="shared" si="0"/>
        <v>0.13314447592067991</v>
      </c>
    </row>
    <row r="36" spans="5:17" ht="18.75" x14ac:dyDescent="0.3">
      <c r="E36" s="5" t="s">
        <v>0</v>
      </c>
      <c r="F36" s="5" t="s">
        <v>2</v>
      </c>
      <c r="G36" s="5" t="s">
        <v>24</v>
      </c>
      <c r="H36" s="10" t="s">
        <v>56</v>
      </c>
      <c r="I36" s="6">
        <v>4</v>
      </c>
      <c r="J36" s="16">
        <v>3.53</v>
      </c>
      <c r="K36" s="31">
        <f t="shared" si="0"/>
        <v>0.13314447592067991</v>
      </c>
    </row>
    <row r="37" spans="5:17" ht="18.75" x14ac:dyDescent="0.3">
      <c r="E37" s="5" t="s">
        <v>0</v>
      </c>
      <c r="F37" s="5" t="s">
        <v>2</v>
      </c>
      <c r="G37" s="5" t="s">
        <v>25</v>
      </c>
      <c r="H37" s="10" t="s">
        <v>36</v>
      </c>
      <c r="I37" s="6">
        <v>4</v>
      </c>
      <c r="J37" s="16">
        <v>3.53</v>
      </c>
      <c r="K37" s="31">
        <f t="shared" si="0"/>
        <v>0.13314447592067991</v>
      </c>
    </row>
    <row r="38" spans="5:17" ht="18.75" x14ac:dyDescent="0.3">
      <c r="E38" s="5" t="s">
        <v>0</v>
      </c>
      <c r="F38" s="5" t="s">
        <v>2</v>
      </c>
      <c r="G38" s="5" t="s">
        <v>26</v>
      </c>
      <c r="H38" s="10" t="s">
        <v>57</v>
      </c>
      <c r="I38" s="6">
        <v>4</v>
      </c>
      <c r="J38" s="16">
        <v>3.53</v>
      </c>
      <c r="K38" s="31">
        <f t="shared" si="0"/>
        <v>0.13314447592067991</v>
      </c>
    </row>
    <row r="39" spans="5:17" ht="18.75" x14ac:dyDescent="0.3">
      <c r="E39" s="5" t="s">
        <v>0</v>
      </c>
      <c r="F39" s="5" t="s">
        <v>2</v>
      </c>
      <c r="G39" s="5" t="s">
        <v>27</v>
      </c>
      <c r="H39" s="10" t="s">
        <v>58</v>
      </c>
      <c r="I39" s="6">
        <v>4</v>
      </c>
      <c r="J39" s="16">
        <v>3.53</v>
      </c>
      <c r="K39" s="31">
        <f t="shared" si="0"/>
        <v>0.13314447592067991</v>
      </c>
    </row>
    <row r="40" spans="5:17" ht="18.75" x14ac:dyDescent="0.3">
      <c r="E40" s="5" t="s">
        <v>0</v>
      </c>
      <c r="F40" s="5" t="s">
        <v>2</v>
      </c>
      <c r="G40" s="5" t="s">
        <v>28</v>
      </c>
      <c r="H40" s="10" t="s">
        <v>46</v>
      </c>
      <c r="I40" s="6">
        <v>4</v>
      </c>
      <c r="J40" s="16">
        <v>3.53</v>
      </c>
      <c r="K40" s="31">
        <f t="shared" si="0"/>
        <v>0.13314447592067991</v>
      </c>
    </row>
    <row r="41" spans="5:17" ht="18.75" x14ac:dyDescent="0.3">
      <c r="E41" s="5" t="s">
        <v>0</v>
      </c>
      <c r="F41" s="5" t="s">
        <v>2</v>
      </c>
      <c r="G41" s="5" t="s">
        <v>29</v>
      </c>
      <c r="H41" s="10" t="s">
        <v>36</v>
      </c>
      <c r="I41" s="6">
        <v>4</v>
      </c>
      <c r="J41" s="16">
        <v>3.53</v>
      </c>
      <c r="K41" s="31">
        <f t="shared" si="0"/>
        <v>0.13314447592067991</v>
      </c>
    </row>
    <row r="42" spans="5:17" ht="30" x14ac:dyDescent="0.3">
      <c r="E42" s="5" t="s">
        <v>0</v>
      </c>
      <c r="F42" s="5" t="s">
        <v>2</v>
      </c>
      <c r="G42" s="5" t="s">
        <v>30</v>
      </c>
      <c r="H42" s="10" t="s">
        <v>59</v>
      </c>
      <c r="I42" s="6">
        <v>4</v>
      </c>
      <c r="J42" s="16">
        <v>3.53</v>
      </c>
      <c r="K42" s="31">
        <f t="shared" si="0"/>
        <v>0.13314447592067991</v>
      </c>
    </row>
    <row r="43" spans="5:17" ht="18.75" x14ac:dyDescent="0.3">
      <c r="E43" s="5" t="s">
        <v>0</v>
      </c>
      <c r="F43" s="5" t="s">
        <v>2</v>
      </c>
      <c r="G43" s="5" t="s">
        <v>31</v>
      </c>
      <c r="H43" s="10" t="s">
        <v>42</v>
      </c>
      <c r="I43" s="6">
        <v>4</v>
      </c>
      <c r="J43" s="16">
        <v>3.53</v>
      </c>
      <c r="K43" s="31">
        <f t="shared" si="0"/>
        <v>0.13314447592067991</v>
      </c>
    </row>
    <row r="44" spans="5:17" ht="18.75" x14ac:dyDescent="0.3">
      <c r="E44" s="46" t="s">
        <v>60</v>
      </c>
      <c r="F44" s="47"/>
      <c r="G44" s="47"/>
      <c r="H44" s="47"/>
      <c r="I44" s="47"/>
      <c r="J44" s="47"/>
      <c r="K44" s="31"/>
    </row>
    <row r="45" spans="5:17" ht="18.75" x14ac:dyDescent="0.3">
      <c r="E45" s="5" t="s">
        <v>0</v>
      </c>
      <c r="F45" s="5" t="s">
        <v>3</v>
      </c>
      <c r="G45" s="7" t="s">
        <v>0</v>
      </c>
      <c r="H45" s="10" t="s">
        <v>61</v>
      </c>
      <c r="I45" s="6">
        <v>4.7</v>
      </c>
      <c r="J45" s="16">
        <v>4.76</v>
      </c>
      <c r="K45" s="31">
        <f t="shared" si="0"/>
        <v>-1.2605042016806678E-2</v>
      </c>
      <c r="Q45" s="2"/>
    </row>
    <row r="46" spans="5:17" ht="30" x14ac:dyDescent="0.3">
      <c r="E46" s="5" t="s">
        <v>0</v>
      </c>
      <c r="F46" s="5" t="s">
        <v>3</v>
      </c>
      <c r="G46" s="5" t="s">
        <v>1</v>
      </c>
      <c r="H46" s="10" t="s">
        <v>62</v>
      </c>
      <c r="I46" s="6">
        <v>3.5</v>
      </c>
      <c r="J46" s="6">
        <v>3.5</v>
      </c>
      <c r="K46" s="31">
        <f t="shared" si="0"/>
        <v>0</v>
      </c>
    </row>
    <row r="47" spans="5:17" ht="18.75" x14ac:dyDescent="0.3">
      <c r="E47" s="5" t="s">
        <v>0</v>
      </c>
      <c r="F47" s="5" t="s">
        <v>3</v>
      </c>
      <c r="G47" s="5" t="s">
        <v>2</v>
      </c>
      <c r="H47" s="10" t="s">
        <v>63</v>
      </c>
      <c r="I47" s="6">
        <v>3.5</v>
      </c>
      <c r="J47" s="6">
        <v>3.5</v>
      </c>
      <c r="K47" s="31">
        <f t="shared" si="0"/>
        <v>0</v>
      </c>
    </row>
    <row r="48" spans="5:17" ht="18.75" x14ac:dyDescent="0.3">
      <c r="E48" s="5" t="s">
        <v>0</v>
      </c>
      <c r="F48" s="5" t="s">
        <v>3</v>
      </c>
      <c r="G48" s="5" t="s">
        <v>3</v>
      </c>
      <c r="H48" s="10" t="s">
        <v>64</v>
      </c>
      <c r="I48" s="6">
        <v>3.5</v>
      </c>
      <c r="J48" s="6">
        <v>3.5</v>
      </c>
      <c r="K48" s="31">
        <f t="shared" si="0"/>
        <v>0</v>
      </c>
    </row>
    <row r="49" spans="5:11" ht="30" x14ac:dyDescent="0.3">
      <c r="E49" s="5" t="s">
        <v>0</v>
      </c>
      <c r="F49" s="5" t="s">
        <v>3</v>
      </c>
      <c r="G49" s="7" t="s">
        <v>24</v>
      </c>
      <c r="H49" s="10" t="s">
        <v>65</v>
      </c>
      <c r="I49" s="6">
        <v>3.2</v>
      </c>
      <c r="J49" s="16">
        <v>2.96</v>
      </c>
      <c r="K49" s="31">
        <f t="shared" si="0"/>
        <v>8.1081081081081141E-2</v>
      </c>
    </row>
    <row r="50" spans="5:11" ht="18.75" x14ac:dyDescent="0.3">
      <c r="E50" s="5" t="s">
        <v>0</v>
      </c>
      <c r="F50" s="5" t="s">
        <v>3</v>
      </c>
      <c r="G50" s="5" t="s">
        <v>25</v>
      </c>
      <c r="H50" s="10" t="s">
        <v>66</v>
      </c>
      <c r="I50" s="6">
        <v>3.2</v>
      </c>
      <c r="J50" s="16">
        <v>2.96</v>
      </c>
      <c r="K50" s="31">
        <f t="shared" si="0"/>
        <v>8.1081081081081141E-2</v>
      </c>
    </row>
    <row r="51" spans="5:11" ht="18.75" x14ac:dyDescent="0.3">
      <c r="E51" s="5" t="s">
        <v>0</v>
      </c>
      <c r="F51" s="5" t="s">
        <v>3</v>
      </c>
      <c r="G51" s="5" t="s">
        <v>26</v>
      </c>
      <c r="H51" s="10" t="s">
        <v>67</v>
      </c>
      <c r="I51" s="6">
        <v>3.2</v>
      </c>
      <c r="J51" s="16">
        <v>2.96</v>
      </c>
      <c r="K51" s="31">
        <f t="shared" si="0"/>
        <v>8.1081081081081141E-2</v>
      </c>
    </row>
    <row r="52" spans="5:11" ht="30" x14ac:dyDescent="0.3">
      <c r="E52" s="5" t="s">
        <v>0</v>
      </c>
      <c r="F52" s="5" t="s">
        <v>3</v>
      </c>
      <c r="G52" s="5" t="s">
        <v>27</v>
      </c>
      <c r="H52" s="10" t="s">
        <v>68</v>
      </c>
      <c r="I52" s="6">
        <v>3.2</v>
      </c>
      <c r="J52" s="16">
        <v>2.96</v>
      </c>
      <c r="K52" s="31">
        <f t="shared" si="0"/>
        <v>8.1081081081081141E-2</v>
      </c>
    </row>
    <row r="53" spans="5:11" ht="15.75" customHeight="1" x14ac:dyDescent="0.25">
      <c r="E53" s="46" t="s">
        <v>69</v>
      </c>
      <c r="F53" s="47"/>
      <c r="G53" s="47"/>
      <c r="H53" s="47"/>
      <c r="I53" s="47"/>
      <c r="J53" s="47"/>
      <c r="K53" s="30"/>
    </row>
    <row r="54" spans="5:11" ht="18.75" x14ac:dyDescent="0.3">
      <c r="E54" s="5" t="s">
        <v>0</v>
      </c>
      <c r="F54" s="5" t="s">
        <v>24</v>
      </c>
      <c r="G54" s="5" t="s">
        <v>0</v>
      </c>
      <c r="H54" s="10" t="s">
        <v>52</v>
      </c>
      <c r="I54" s="6">
        <v>4.2</v>
      </c>
      <c r="J54" s="16">
        <v>4.17</v>
      </c>
      <c r="K54" s="32">
        <f t="shared" si="0"/>
        <v>7.194244604316502E-3</v>
      </c>
    </row>
    <row r="55" spans="5:11" ht="18.75" x14ac:dyDescent="0.3">
      <c r="E55" s="5" t="s">
        <v>0</v>
      </c>
      <c r="F55" s="5" t="s">
        <v>24</v>
      </c>
      <c r="G55" s="5" t="s">
        <v>1</v>
      </c>
      <c r="H55" s="10" t="s">
        <v>61</v>
      </c>
      <c r="I55" s="6">
        <v>4.2</v>
      </c>
      <c r="J55" s="16">
        <v>4.17</v>
      </c>
      <c r="K55" s="31">
        <f t="shared" si="0"/>
        <v>7.194244604316502E-3</v>
      </c>
    </row>
    <row r="56" spans="5:11" ht="30" x14ac:dyDescent="0.3">
      <c r="E56" s="5" t="s">
        <v>0</v>
      </c>
      <c r="F56" s="5" t="s">
        <v>24</v>
      </c>
      <c r="G56" s="5" t="s">
        <v>2</v>
      </c>
      <c r="H56" s="10" t="s">
        <v>72</v>
      </c>
      <c r="I56" s="6">
        <v>4.2</v>
      </c>
      <c r="J56" s="16">
        <v>4.17</v>
      </c>
      <c r="K56" s="31">
        <f t="shared" si="0"/>
        <v>7.194244604316502E-3</v>
      </c>
    </row>
    <row r="57" spans="5:11" ht="18.75" x14ac:dyDescent="0.3">
      <c r="E57" s="5" t="s">
        <v>0</v>
      </c>
      <c r="F57" s="5" t="s">
        <v>24</v>
      </c>
      <c r="G57" s="5" t="s">
        <v>3</v>
      </c>
      <c r="H57" s="10" t="s">
        <v>61</v>
      </c>
      <c r="I57" s="6">
        <v>4.2</v>
      </c>
      <c r="J57" s="16">
        <v>4.17</v>
      </c>
      <c r="K57" s="31">
        <f t="shared" si="0"/>
        <v>7.194244604316502E-3</v>
      </c>
    </row>
    <row r="58" spans="5:11" ht="18.75" x14ac:dyDescent="0.3">
      <c r="E58" s="5" t="s">
        <v>0</v>
      </c>
      <c r="F58" s="5" t="s">
        <v>24</v>
      </c>
      <c r="G58" s="5" t="s">
        <v>24</v>
      </c>
      <c r="H58" s="10" t="s">
        <v>40</v>
      </c>
      <c r="I58" s="6">
        <v>3.8</v>
      </c>
      <c r="J58" s="16">
        <v>3.56</v>
      </c>
      <c r="K58" s="31">
        <f t="shared" si="0"/>
        <v>6.7415730337078594E-2</v>
      </c>
    </row>
    <row r="59" spans="5:11" ht="18.75" x14ac:dyDescent="0.3">
      <c r="E59" s="5" t="s">
        <v>0</v>
      </c>
      <c r="F59" s="5" t="s">
        <v>24</v>
      </c>
      <c r="G59" s="5" t="s">
        <v>25</v>
      </c>
      <c r="H59" s="10" t="s">
        <v>73</v>
      </c>
      <c r="I59" s="6">
        <v>3.8</v>
      </c>
      <c r="J59" s="16">
        <v>3.56</v>
      </c>
      <c r="K59" s="31">
        <f t="shared" si="0"/>
        <v>6.7415730337078594E-2</v>
      </c>
    </row>
    <row r="60" spans="5:11" ht="30" x14ac:dyDescent="0.3">
      <c r="E60" s="5" t="s">
        <v>0</v>
      </c>
      <c r="F60" s="5" t="s">
        <v>24</v>
      </c>
      <c r="G60" s="5" t="s">
        <v>26</v>
      </c>
      <c r="H60" s="10" t="s">
        <v>74</v>
      </c>
      <c r="I60" s="6">
        <v>3.8</v>
      </c>
      <c r="J60" s="16">
        <v>2.96</v>
      </c>
      <c r="K60" s="31">
        <f t="shared" si="0"/>
        <v>0.28378378378378377</v>
      </c>
    </row>
    <row r="61" spans="5:11" ht="18.75" x14ac:dyDescent="0.3">
      <c r="E61" s="5" t="s">
        <v>0</v>
      </c>
      <c r="F61" s="5" t="s">
        <v>24</v>
      </c>
      <c r="G61" s="5" t="s">
        <v>27</v>
      </c>
      <c r="H61" s="10" t="s">
        <v>75</v>
      </c>
      <c r="I61" s="6">
        <v>3.2</v>
      </c>
      <c r="J61" s="16">
        <v>2.96</v>
      </c>
      <c r="K61" s="31">
        <f t="shared" si="0"/>
        <v>8.1081081081081141E-2</v>
      </c>
    </row>
    <row r="62" spans="5:11" ht="18.75" x14ac:dyDescent="0.3">
      <c r="E62" s="5" t="s">
        <v>0</v>
      </c>
      <c r="F62" s="5" t="s">
        <v>24</v>
      </c>
      <c r="G62" s="5" t="s">
        <v>28</v>
      </c>
      <c r="H62" s="10" t="s">
        <v>76</v>
      </c>
      <c r="I62" s="6">
        <v>3.2</v>
      </c>
      <c r="J62" s="16">
        <v>2.96</v>
      </c>
      <c r="K62" s="31">
        <f t="shared" si="0"/>
        <v>8.1081081081081141E-2</v>
      </c>
    </row>
    <row r="63" spans="5:11" ht="30" x14ac:dyDescent="0.3">
      <c r="E63" s="5" t="s">
        <v>0</v>
      </c>
      <c r="F63" s="5" t="s">
        <v>24</v>
      </c>
      <c r="G63" s="5" t="s">
        <v>29</v>
      </c>
      <c r="H63" s="10" t="s">
        <v>77</v>
      </c>
      <c r="I63" s="6">
        <v>3.2</v>
      </c>
      <c r="J63" s="16">
        <v>2.96</v>
      </c>
      <c r="K63" s="31">
        <f t="shared" si="0"/>
        <v>8.1081081081081141E-2</v>
      </c>
    </row>
    <row r="64" spans="5:11" ht="18.75" x14ac:dyDescent="0.3">
      <c r="E64" s="5" t="s">
        <v>0</v>
      </c>
      <c r="F64" s="5" t="s">
        <v>24</v>
      </c>
      <c r="G64" s="5" t="s">
        <v>30</v>
      </c>
      <c r="H64" s="10" t="s">
        <v>78</v>
      </c>
      <c r="I64" s="6">
        <v>3.2</v>
      </c>
      <c r="J64" s="16">
        <v>2.96</v>
      </c>
      <c r="K64" s="31">
        <f t="shared" si="0"/>
        <v>8.1081081081081141E-2</v>
      </c>
    </row>
    <row r="65" spans="5:11" ht="18.75" x14ac:dyDescent="0.3">
      <c r="E65" s="5" t="s">
        <v>0</v>
      </c>
      <c r="F65" s="5" t="s">
        <v>24</v>
      </c>
      <c r="G65" s="5" t="s">
        <v>31</v>
      </c>
      <c r="H65" s="10" t="s">
        <v>79</v>
      </c>
      <c r="I65" s="6">
        <v>3.2</v>
      </c>
      <c r="J65" s="16">
        <v>2.96</v>
      </c>
      <c r="K65" s="31">
        <f t="shared" si="0"/>
        <v>8.1081081081081141E-2</v>
      </c>
    </row>
    <row r="66" spans="5:11" ht="18.75" x14ac:dyDescent="0.3">
      <c r="E66" s="5" t="s">
        <v>0</v>
      </c>
      <c r="F66" s="5" t="s">
        <v>24</v>
      </c>
      <c r="G66" s="5" t="s">
        <v>70</v>
      </c>
      <c r="H66" s="10" t="s">
        <v>80</v>
      </c>
      <c r="I66" s="6">
        <v>3.2</v>
      </c>
      <c r="J66" s="16">
        <v>2.96</v>
      </c>
      <c r="K66" s="31">
        <f t="shared" si="0"/>
        <v>8.1081081081081141E-2</v>
      </c>
    </row>
    <row r="67" spans="5:11" ht="18.75" x14ac:dyDescent="0.3">
      <c r="E67" s="5" t="s">
        <v>0</v>
      </c>
      <c r="F67" s="5" t="s">
        <v>24</v>
      </c>
      <c r="G67" s="5" t="s">
        <v>71</v>
      </c>
      <c r="H67" s="10" t="s">
        <v>81</v>
      </c>
      <c r="I67" s="6">
        <v>3.2</v>
      </c>
      <c r="J67" s="16">
        <v>2.96</v>
      </c>
      <c r="K67" s="31">
        <f t="shared" si="0"/>
        <v>8.1081081081081141E-2</v>
      </c>
    </row>
    <row r="68" spans="5:11" ht="18.75" x14ac:dyDescent="0.3">
      <c r="E68" s="46" t="s">
        <v>82</v>
      </c>
      <c r="F68" s="47"/>
      <c r="G68" s="47"/>
      <c r="H68" s="47"/>
      <c r="I68" s="47"/>
      <c r="J68" s="47"/>
      <c r="K68" s="31"/>
    </row>
    <row r="69" spans="5:11" ht="18.75" x14ac:dyDescent="0.3">
      <c r="E69" s="5" t="s">
        <v>0</v>
      </c>
      <c r="F69" s="5" t="s">
        <v>25</v>
      </c>
      <c r="G69" s="5" t="s">
        <v>0</v>
      </c>
      <c r="H69" s="10" t="s">
        <v>49</v>
      </c>
      <c r="I69" s="6">
        <v>3.8</v>
      </c>
      <c r="J69" s="6">
        <v>3.8</v>
      </c>
      <c r="K69" s="31">
        <f t="shared" si="0"/>
        <v>0</v>
      </c>
    </row>
    <row r="70" spans="5:11" ht="18.75" x14ac:dyDescent="0.3">
      <c r="E70" s="5" t="s">
        <v>0</v>
      </c>
      <c r="F70" s="5" t="s">
        <v>25</v>
      </c>
      <c r="G70" s="5" t="s">
        <v>1</v>
      </c>
      <c r="H70" s="10" t="s">
        <v>48</v>
      </c>
      <c r="I70" s="6">
        <v>3.8</v>
      </c>
      <c r="J70" s="6">
        <v>3.8</v>
      </c>
      <c r="K70" s="31">
        <f t="shared" si="0"/>
        <v>0</v>
      </c>
    </row>
    <row r="71" spans="5:11" ht="18.75" x14ac:dyDescent="0.3">
      <c r="E71" s="5" t="s">
        <v>0</v>
      </c>
      <c r="F71" s="5" t="s">
        <v>25</v>
      </c>
      <c r="G71" s="5" t="s">
        <v>2</v>
      </c>
      <c r="H71" s="10" t="s">
        <v>50</v>
      </c>
      <c r="I71" s="6">
        <v>3.5</v>
      </c>
      <c r="J71" s="6">
        <v>3.5</v>
      </c>
      <c r="K71" s="31">
        <f t="shared" si="0"/>
        <v>0</v>
      </c>
    </row>
    <row r="72" spans="5:11" ht="18.75" x14ac:dyDescent="0.3">
      <c r="E72" s="5" t="s">
        <v>0</v>
      </c>
      <c r="F72" s="5" t="s">
        <v>25</v>
      </c>
      <c r="G72" s="5" t="s">
        <v>3</v>
      </c>
      <c r="H72" s="10" t="s">
        <v>83</v>
      </c>
      <c r="I72" s="6">
        <v>3.5</v>
      </c>
      <c r="J72" s="6">
        <v>3.5</v>
      </c>
      <c r="K72" s="31">
        <f t="shared" ref="K72:K135" si="1">(I72/J72)-1</f>
        <v>0</v>
      </c>
    </row>
    <row r="73" spans="5:11" ht="30" x14ac:dyDescent="0.3">
      <c r="E73" s="5" t="s">
        <v>0</v>
      </c>
      <c r="F73" s="5" t="s">
        <v>25</v>
      </c>
      <c r="G73" s="5" t="s">
        <v>24</v>
      </c>
      <c r="H73" s="10" t="s">
        <v>84</v>
      </c>
      <c r="I73" s="6">
        <v>3.5</v>
      </c>
      <c r="J73" s="6">
        <v>3.5</v>
      </c>
      <c r="K73" s="31">
        <f t="shared" si="1"/>
        <v>0</v>
      </c>
    </row>
    <row r="74" spans="5:11" ht="18.75" x14ac:dyDescent="0.3">
      <c r="E74" s="5" t="s">
        <v>0</v>
      </c>
      <c r="F74" s="5" t="s">
        <v>25</v>
      </c>
      <c r="G74" s="5" t="s">
        <v>25</v>
      </c>
      <c r="H74" s="10" t="s">
        <v>85</v>
      </c>
      <c r="I74" s="6">
        <v>3.5</v>
      </c>
      <c r="J74" s="6">
        <v>3.5</v>
      </c>
      <c r="K74" s="31">
        <f t="shared" si="1"/>
        <v>0</v>
      </c>
    </row>
    <row r="75" spans="5:11" ht="45" x14ac:dyDescent="0.3">
      <c r="E75" s="5" t="s">
        <v>0</v>
      </c>
      <c r="F75" s="5" t="s">
        <v>25</v>
      </c>
      <c r="G75" s="5" t="s">
        <v>26</v>
      </c>
      <c r="H75" s="10" t="s">
        <v>86</v>
      </c>
      <c r="I75" s="6">
        <v>3.5</v>
      </c>
      <c r="J75" s="6">
        <v>3.5</v>
      </c>
      <c r="K75" s="31">
        <f t="shared" si="1"/>
        <v>0</v>
      </c>
    </row>
    <row r="76" spans="5:11" ht="15.75" x14ac:dyDescent="0.25">
      <c r="E76" s="46" t="s">
        <v>87</v>
      </c>
      <c r="F76" s="47"/>
      <c r="G76" s="47"/>
      <c r="H76" s="47"/>
      <c r="I76" s="47"/>
      <c r="J76" s="47"/>
      <c r="K76" s="30"/>
    </row>
    <row r="77" spans="5:11" ht="18.75" x14ac:dyDescent="0.3">
      <c r="E77" s="5" t="s">
        <v>0</v>
      </c>
      <c r="F77" s="5" t="s">
        <v>26</v>
      </c>
      <c r="G77" s="5" t="s">
        <v>0</v>
      </c>
      <c r="H77" s="10" t="s">
        <v>88</v>
      </c>
      <c r="I77" s="6">
        <v>3.6</v>
      </c>
      <c r="J77" s="16">
        <v>3.53</v>
      </c>
      <c r="K77" s="32">
        <f t="shared" si="1"/>
        <v>1.9830028328611915E-2</v>
      </c>
    </row>
    <row r="78" spans="5:11" ht="30" x14ac:dyDescent="0.3">
      <c r="E78" s="5" t="s">
        <v>0</v>
      </c>
      <c r="F78" s="5" t="s">
        <v>26</v>
      </c>
      <c r="G78" s="5" t="s">
        <v>1</v>
      </c>
      <c r="H78" s="10" t="s">
        <v>68</v>
      </c>
      <c r="I78" s="6">
        <v>3.6</v>
      </c>
      <c r="J78" s="16">
        <v>3.53</v>
      </c>
      <c r="K78" s="31">
        <f t="shared" si="1"/>
        <v>1.9830028328611915E-2</v>
      </c>
    </row>
    <row r="79" spans="5:11" ht="30" x14ac:dyDescent="0.3">
      <c r="E79" s="5" t="s">
        <v>0</v>
      </c>
      <c r="F79" s="5" t="s">
        <v>26</v>
      </c>
      <c r="G79" s="5" t="s">
        <v>2</v>
      </c>
      <c r="H79" s="10" t="s">
        <v>89</v>
      </c>
      <c r="I79" s="6">
        <v>3.6</v>
      </c>
      <c r="J79" s="16">
        <v>3.53</v>
      </c>
      <c r="K79" s="31">
        <f t="shared" si="1"/>
        <v>1.9830028328611915E-2</v>
      </c>
    </row>
    <row r="80" spans="5:11" ht="30" x14ac:dyDescent="0.3">
      <c r="E80" s="5" t="s">
        <v>0</v>
      </c>
      <c r="F80" s="5" t="s">
        <v>26</v>
      </c>
      <c r="G80" s="5" t="s">
        <v>3</v>
      </c>
      <c r="H80" s="10" t="s">
        <v>59</v>
      </c>
      <c r="I80" s="6">
        <v>3.6</v>
      </c>
      <c r="J80" s="16">
        <v>3.53</v>
      </c>
      <c r="K80" s="31">
        <f t="shared" si="1"/>
        <v>1.9830028328611915E-2</v>
      </c>
    </row>
    <row r="81" spans="5:11" ht="30" x14ac:dyDescent="0.3">
      <c r="E81" s="5" t="s">
        <v>0</v>
      </c>
      <c r="F81" s="5" t="s">
        <v>26</v>
      </c>
      <c r="G81" s="5" t="s">
        <v>24</v>
      </c>
      <c r="H81" s="10" t="s">
        <v>90</v>
      </c>
      <c r="I81" s="6">
        <v>3.6</v>
      </c>
      <c r="J81" s="16">
        <v>3.53</v>
      </c>
      <c r="K81" s="31">
        <f t="shared" si="1"/>
        <v>1.9830028328611915E-2</v>
      </c>
    </row>
    <row r="82" spans="5:11" ht="18.75" x14ac:dyDescent="0.3">
      <c r="E82" s="5" t="s">
        <v>0</v>
      </c>
      <c r="F82" s="5" t="s">
        <v>26</v>
      </c>
      <c r="G82" s="5" t="s">
        <v>25</v>
      </c>
      <c r="H82" s="10" t="s">
        <v>91</v>
      </c>
      <c r="I82" s="6">
        <v>3.6</v>
      </c>
      <c r="J82" s="16">
        <v>3.53</v>
      </c>
      <c r="K82" s="31">
        <f t="shared" si="1"/>
        <v>1.9830028328611915E-2</v>
      </c>
    </row>
    <row r="83" spans="5:11" ht="45" x14ac:dyDescent="0.3">
      <c r="E83" s="5" t="s">
        <v>0</v>
      </c>
      <c r="F83" s="5" t="s">
        <v>26</v>
      </c>
      <c r="G83" s="5" t="s">
        <v>26</v>
      </c>
      <c r="H83" s="10" t="s">
        <v>92</v>
      </c>
      <c r="I83" s="6">
        <v>3.6</v>
      </c>
      <c r="J83" s="16">
        <v>3.83</v>
      </c>
      <c r="K83" s="31">
        <f t="shared" si="1"/>
        <v>-6.0052219321148792E-2</v>
      </c>
    </row>
    <row r="84" spans="5:11" ht="18.75" x14ac:dyDescent="0.3">
      <c r="E84" s="5" t="s">
        <v>0</v>
      </c>
      <c r="F84" s="5" t="s">
        <v>26</v>
      </c>
      <c r="G84" s="5" t="s">
        <v>27</v>
      </c>
      <c r="H84" s="10" t="s">
        <v>39</v>
      </c>
      <c r="I84" s="6">
        <v>3.6</v>
      </c>
      <c r="J84" s="16">
        <v>3.53</v>
      </c>
      <c r="K84" s="31">
        <f t="shared" si="1"/>
        <v>1.9830028328611915E-2</v>
      </c>
    </row>
    <row r="85" spans="5:11" ht="18.75" x14ac:dyDescent="0.3">
      <c r="E85" s="46" t="s">
        <v>93</v>
      </c>
      <c r="F85" s="47"/>
      <c r="G85" s="47"/>
      <c r="H85" s="47"/>
      <c r="I85" s="47"/>
      <c r="J85" s="47"/>
      <c r="K85" s="31"/>
    </row>
    <row r="86" spans="5:11" ht="30" x14ac:dyDescent="0.3">
      <c r="E86" s="5" t="s">
        <v>0</v>
      </c>
      <c r="F86" s="5" t="s">
        <v>27</v>
      </c>
      <c r="G86" s="5" t="s">
        <v>0</v>
      </c>
      <c r="H86" s="10" t="s">
        <v>94</v>
      </c>
      <c r="I86" s="6">
        <v>3.2</v>
      </c>
      <c r="J86" s="16">
        <v>2.96</v>
      </c>
      <c r="K86" s="31">
        <f t="shared" si="1"/>
        <v>8.1081081081081141E-2</v>
      </c>
    </row>
    <row r="87" spans="5:11" ht="30" x14ac:dyDescent="0.3">
      <c r="E87" s="5" t="s">
        <v>0</v>
      </c>
      <c r="F87" s="5" t="s">
        <v>27</v>
      </c>
      <c r="G87" s="5" t="s">
        <v>1</v>
      </c>
      <c r="H87" s="10" t="s">
        <v>95</v>
      </c>
      <c r="I87" s="6">
        <v>3.2</v>
      </c>
      <c r="J87" s="16">
        <v>2.96</v>
      </c>
      <c r="K87" s="31">
        <f t="shared" si="1"/>
        <v>8.1081081081081141E-2</v>
      </c>
    </row>
    <row r="88" spans="5:11" ht="30" x14ac:dyDescent="0.3">
      <c r="E88" s="5" t="s">
        <v>0</v>
      </c>
      <c r="F88" s="5" t="s">
        <v>27</v>
      </c>
      <c r="G88" s="5" t="s">
        <v>2</v>
      </c>
      <c r="H88" s="10" t="s">
        <v>96</v>
      </c>
      <c r="I88" s="6">
        <v>3.05</v>
      </c>
      <c r="J88" s="16">
        <v>2.37</v>
      </c>
      <c r="K88" s="31">
        <f t="shared" si="1"/>
        <v>0.28691983122362852</v>
      </c>
    </row>
    <row r="89" spans="5:11" ht="18.75" x14ac:dyDescent="0.3">
      <c r="E89" s="5" t="s">
        <v>0</v>
      </c>
      <c r="F89" s="5" t="s">
        <v>27</v>
      </c>
      <c r="G89" s="5" t="s">
        <v>3</v>
      </c>
      <c r="H89" s="10" t="s">
        <v>97</v>
      </c>
      <c r="I89" s="6">
        <v>3.05</v>
      </c>
      <c r="J89" s="16">
        <v>2.37</v>
      </c>
      <c r="K89" s="31">
        <f t="shared" si="1"/>
        <v>0.28691983122362852</v>
      </c>
    </row>
    <row r="90" spans="5:11" ht="18.75" x14ac:dyDescent="0.3">
      <c r="E90" s="46" t="s">
        <v>98</v>
      </c>
      <c r="F90" s="47"/>
      <c r="G90" s="47"/>
      <c r="H90" s="47"/>
      <c r="I90" s="47"/>
      <c r="J90" s="47"/>
      <c r="K90" s="31"/>
    </row>
    <row r="91" spans="5:11" ht="45" x14ac:dyDescent="0.3">
      <c r="E91" s="5" t="s">
        <v>0</v>
      </c>
      <c r="F91" s="5" t="s">
        <v>28</v>
      </c>
      <c r="G91" s="5" t="s">
        <v>0</v>
      </c>
      <c r="H91" s="10" t="s">
        <v>92</v>
      </c>
      <c r="I91" s="6">
        <v>3.9</v>
      </c>
      <c r="J91" s="6">
        <v>3.83</v>
      </c>
      <c r="K91" s="31">
        <f t="shared" si="1"/>
        <v>1.8276762402088753E-2</v>
      </c>
    </row>
    <row r="92" spans="5:11" ht="18.75" x14ac:dyDescent="0.3">
      <c r="E92" s="5" t="s">
        <v>0</v>
      </c>
      <c r="F92" s="5" t="s">
        <v>28</v>
      </c>
      <c r="G92" s="5" t="s">
        <v>1</v>
      </c>
      <c r="H92" s="10" t="s">
        <v>99</v>
      </c>
      <c r="I92" s="6">
        <v>3.2</v>
      </c>
      <c r="J92" s="6">
        <v>2.4</v>
      </c>
      <c r="K92" s="31">
        <f t="shared" si="1"/>
        <v>0.33333333333333348</v>
      </c>
    </row>
    <row r="93" spans="5:11" ht="18.75" x14ac:dyDescent="0.3">
      <c r="E93" s="5" t="s">
        <v>0</v>
      </c>
      <c r="F93" s="5" t="s">
        <v>28</v>
      </c>
      <c r="G93" s="5" t="s">
        <v>2</v>
      </c>
      <c r="H93" s="10" t="s">
        <v>100</v>
      </c>
      <c r="I93" s="6">
        <v>2.9</v>
      </c>
      <c r="J93" s="6">
        <v>2.96</v>
      </c>
      <c r="K93" s="31">
        <f t="shared" si="1"/>
        <v>-2.0270270270270285E-2</v>
      </c>
    </row>
    <row r="94" spans="5:11" ht="18.75" x14ac:dyDescent="0.3">
      <c r="E94" s="5" t="s">
        <v>0</v>
      </c>
      <c r="F94" s="5" t="s">
        <v>28</v>
      </c>
      <c r="G94" s="5" t="s">
        <v>3</v>
      </c>
      <c r="H94" s="10" t="s">
        <v>101</v>
      </c>
      <c r="I94" s="6">
        <v>2.6</v>
      </c>
      <c r="J94" s="6">
        <v>2.4</v>
      </c>
      <c r="K94" s="31">
        <f t="shared" si="1"/>
        <v>8.3333333333333481E-2</v>
      </c>
    </row>
    <row r="95" spans="5:11" ht="18.75" x14ac:dyDescent="0.3">
      <c r="E95" s="46" t="s">
        <v>102</v>
      </c>
      <c r="F95" s="47"/>
      <c r="G95" s="47"/>
      <c r="H95" s="47"/>
      <c r="I95" s="47"/>
      <c r="J95" s="47"/>
      <c r="K95" s="31"/>
    </row>
    <row r="96" spans="5:11" ht="30" x14ac:dyDescent="0.3">
      <c r="E96" s="5" t="s">
        <v>0</v>
      </c>
      <c r="F96" s="5" t="s">
        <v>29</v>
      </c>
      <c r="G96" s="5" t="s">
        <v>0</v>
      </c>
      <c r="H96" s="10" t="s">
        <v>74</v>
      </c>
      <c r="I96" s="6">
        <v>4</v>
      </c>
      <c r="J96" s="16">
        <v>3.55</v>
      </c>
      <c r="K96" s="31">
        <f t="shared" si="1"/>
        <v>0.12676056338028174</v>
      </c>
    </row>
    <row r="97" spans="5:11" ht="18.75" x14ac:dyDescent="0.3">
      <c r="E97" s="5" t="s">
        <v>0</v>
      </c>
      <c r="F97" s="5" t="s">
        <v>29</v>
      </c>
      <c r="G97" s="5" t="s">
        <v>1</v>
      </c>
      <c r="H97" s="10" t="s">
        <v>103</v>
      </c>
      <c r="I97" s="6">
        <v>3.6</v>
      </c>
      <c r="J97" s="16">
        <v>2.96</v>
      </c>
      <c r="K97" s="31">
        <f t="shared" si="1"/>
        <v>0.21621621621621623</v>
      </c>
    </row>
    <row r="98" spans="5:11" ht="18.75" x14ac:dyDescent="0.3">
      <c r="E98" s="5" t="s">
        <v>0</v>
      </c>
      <c r="F98" s="5" t="s">
        <v>29</v>
      </c>
      <c r="G98" s="5" t="s">
        <v>2</v>
      </c>
      <c r="H98" s="10" t="s">
        <v>67</v>
      </c>
      <c r="I98" s="6">
        <v>3.2</v>
      </c>
      <c r="J98" s="16">
        <v>2.96</v>
      </c>
      <c r="K98" s="31">
        <f t="shared" si="1"/>
        <v>8.1081081081081141E-2</v>
      </c>
    </row>
    <row r="99" spans="5:11" ht="18.75" x14ac:dyDescent="0.3">
      <c r="E99" s="5" t="s">
        <v>0</v>
      </c>
      <c r="F99" s="5" t="s">
        <v>29</v>
      </c>
      <c r="G99" s="5" t="s">
        <v>3</v>
      </c>
      <c r="H99" s="10" t="s">
        <v>104</v>
      </c>
      <c r="I99" s="6">
        <v>3.2</v>
      </c>
      <c r="J99" s="16">
        <v>2.96</v>
      </c>
      <c r="K99" s="31">
        <f t="shared" si="1"/>
        <v>8.1081081081081141E-2</v>
      </c>
    </row>
    <row r="100" spans="5:11" ht="30" x14ac:dyDescent="0.3">
      <c r="E100" s="5" t="s">
        <v>0</v>
      </c>
      <c r="F100" s="5" t="s">
        <v>29</v>
      </c>
      <c r="G100" s="5" t="s">
        <v>24</v>
      </c>
      <c r="H100" s="10" t="s">
        <v>95</v>
      </c>
      <c r="I100" s="6">
        <v>3.8</v>
      </c>
      <c r="J100" s="16">
        <v>3.55</v>
      </c>
      <c r="K100" s="31">
        <f t="shared" si="1"/>
        <v>7.0422535211267512E-2</v>
      </c>
    </row>
    <row r="101" spans="5:11" ht="18.75" x14ac:dyDescent="0.3">
      <c r="E101" s="5" t="s">
        <v>0</v>
      </c>
      <c r="F101" s="5" t="s">
        <v>29</v>
      </c>
      <c r="G101" s="5" t="s">
        <v>25</v>
      </c>
      <c r="H101" s="10" t="s">
        <v>105</v>
      </c>
      <c r="I101" s="6">
        <v>3.2</v>
      </c>
      <c r="J101" s="16">
        <v>2.96</v>
      </c>
      <c r="K101" s="31">
        <f t="shared" si="1"/>
        <v>8.1081081081081141E-2</v>
      </c>
    </row>
    <row r="102" spans="5:11" ht="18.75" x14ac:dyDescent="0.3">
      <c r="E102" s="46" t="s">
        <v>106</v>
      </c>
      <c r="F102" s="47"/>
      <c r="G102" s="47"/>
      <c r="H102" s="47"/>
      <c r="I102" s="47"/>
      <c r="J102" s="47"/>
      <c r="K102" s="31"/>
    </row>
    <row r="103" spans="5:11" ht="45" x14ac:dyDescent="0.3">
      <c r="E103" s="5" t="s">
        <v>0</v>
      </c>
      <c r="F103" s="5" t="s">
        <v>30</v>
      </c>
      <c r="G103" s="5" t="s">
        <v>0</v>
      </c>
      <c r="H103" s="10" t="s">
        <v>92</v>
      </c>
      <c r="I103" s="6">
        <v>4</v>
      </c>
      <c r="J103" s="6">
        <v>3.83</v>
      </c>
      <c r="K103" s="31">
        <f t="shared" si="1"/>
        <v>4.4386422976501194E-2</v>
      </c>
    </row>
    <row r="104" spans="5:11" ht="18.75" x14ac:dyDescent="0.3">
      <c r="E104" s="5" t="s">
        <v>0</v>
      </c>
      <c r="F104" s="5" t="s">
        <v>30</v>
      </c>
      <c r="G104" s="5" t="s">
        <v>1</v>
      </c>
      <c r="H104" s="10" t="s">
        <v>37</v>
      </c>
      <c r="I104" s="6">
        <v>3.6</v>
      </c>
      <c r="J104" s="6">
        <v>2.4</v>
      </c>
      <c r="K104" s="31">
        <f t="shared" si="1"/>
        <v>0.5</v>
      </c>
    </row>
    <row r="105" spans="5:11" ht="18.75" x14ac:dyDescent="0.3">
      <c r="E105" s="5" t="s">
        <v>0</v>
      </c>
      <c r="F105" s="5" t="s">
        <v>30</v>
      </c>
      <c r="G105" s="5" t="s">
        <v>2</v>
      </c>
      <c r="H105" s="10" t="s">
        <v>107</v>
      </c>
      <c r="I105" s="6">
        <v>3.2</v>
      </c>
      <c r="J105" s="6">
        <v>2.4</v>
      </c>
      <c r="K105" s="31">
        <f t="shared" si="1"/>
        <v>0.33333333333333348</v>
      </c>
    </row>
    <row r="106" spans="5:11" ht="30" x14ac:dyDescent="0.3">
      <c r="E106" s="5" t="s">
        <v>0</v>
      </c>
      <c r="F106" s="5" t="s">
        <v>30</v>
      </c>
      <c r="G106" s="5" t="s">
        <v>3</v>
      </c>
      <c r="H106" s="10" t="s">
        <v>108</v>
      </c>
      <c r="I106" s="6">
        <v>3.8</v>
      </c>
      <c r="J106" s="6">
        <v>2.96</v>
      </c>
      <c r="K106" s="31">
        <f t="shared" si="1"/>
        <v>0.28378378378378377</v>
      </c>
    </row>
    <row r="107" spans="5:11" ht="30" x14ac:dyDescent="0.3">
      <c r="E107" s="5" t="s">
        <v>0</v>
      </c>
      <c r="F107" s="5" t="s">
        <v>30</v>
      </c>
      <c r="G107" s="5" t="s">
        <v>24</v>
      </c>
      <c r="H107" s="10" t="s">
        <v>109</v>
      </c>
      <c r="I107" s="6">
        <v>3.2</v>
      </c>
      <c r="J107" s="6">
        <v>2.96</v>
      </c>
      <c r="K107" s="31">
        <f t="shared" si="1"/>
        <v>8.1081081081081141E-2</v>
      </c>
    </row>
    <row r="108" spans="5:11" ht="18.75" x14ac:dyDescent="0.3">
      <c r="E108" s="5" t="s">
        <v>0</v>
      </c>
      <c r="F108" s="5" t="s">
        <v>30</v>
      </c>
      <c r="G108" s="5" t="s">
        <v>25</v>
      </c>
      <c r="H108" s="10" t="s">
        <v>110</v>
      </c>
      <c r="I108" s="6">
        <v>3.2</v>
      </c>
      <c r="J108" s="6">
        <v>2.96</v>
      </c>
      <c r="K108" s="31">
        <f t="shared" si="1"/>
        <v>8.1081081081081141E-2</v>
      </c>
    </row>
    <row r="109" spans="5:11" ht="18.75" x14ac:dyDescent="0.3">
      <c r="E109" s="46" t="s">
        <v>111</v>
      </c>
      <c r="F109" s="47"/>
      <c r="G109" s="47"/>
      <c r="H109" s="47"/>
      <c r="I109" s="47"/>
      <c r="J109" s="47"/>
      <c r="K109" s="31"/>
    </row>
    <row r="110" spans="5:11" ht="18.75" x14ac:dyDescent="0.3">
      <c r="E110" s="5" t="s">
        <v>0</v>
      </c>
      <c r="F110" s="5" t="s">
        <v>31</v>
      </c>
      <c r="G110" s="5" t="s">
        <v>0</v>
      </c>
      <c r="H110" s="10" t="s">
        <v>112</v>
      </c>
      <c r="I110" s="6">
        <v>3.2</v>
      </c>
      <c r="J110" s="6">
        <v>2.4</v>
      </c>
      <c r="K110" s="31">
        <f t="shared" si="1"/>
        <v>0.33333333333333348</v>
      </c>
    </row>
    <row r="111" spans="5:11" ht="18.75" x14ac:dyDescent="0.3">
      <c r="E111" s="5" t="s">
        <v>0</v>
      </c>
      <c r="F111" s="5" t="s">
        <v>31</v>
      </c>
      <c r="G111" s="5" t="s">
        <v>1</v>
      </c>
      <c r="H111" s="10" t="s">
        <v>36</v>
      </c>
      <c r="I111" s="6">
        <v>3.2</v>
      </c>
      <c r="J111" s="6">
        <v>2.4</v>
      </c>
      <c r="K111" s="31">
        <f t="shared" si="1"/>
        <v>0.33333333333333348</v>
      </c>
    </row>
    <row r="112" spans="5:11" ht="30" x14ac:dyDescent="0.3">
      <c r="E112" s="5" t="s">
        <v>0</v>
      </c>
      <c r="F112" s="5" t="s">
        <v>31</v>
      </c>
      <c r="G112" s="5" t="s">
        <v>2</v>
      </c>
      <c r="H112" s="10" t="s">
        <v>113</v>
      </c>
      <c r="I112" s="6">
        <v>3.2</v>
      </c>
      <c r="J112" s="6">
        <v>2.4</v>
      </c>
      <c r="K112" s="31">
        <f t="shared" si="1"/>
        <v>0.33333333333333348</v>
      </c>
    </row>
    <row r="113" spans="5:11" ht="18.75" x14ac:dyDescent="0.3">
      <c r="E113" s="5" t="s">
        <v>0</v>
      </c>
      <c r="F113" s="5" t="s">
        <v>31</v>
      </c>
      <c r="G113" s="5" t="s">
        <v>3</v>
      </c>
      <c r="H113" s="10" t="s">
        <v>114</v>
      </c>
      <c r="I113" s="6">
        <v>3.2</v>
      </c>
      <c r="J113" s="6">
        <v>2.4</v>
      </c>
      <c r="K113" s="31">
        <f t="shared" si="1"/>
        <v>0.33333333333333348</v>
      </c>
    </row>
    <row r="114" spans="5:11" ht="30" x14ac:dyDescent="0.3">
      <c r="E114" s="5" t="s">
        <v>0</v>
      </c>
      <c r="F114" s="5" t="s">
        <v>31</v>
      </c>
      <c r="G114" s="5" t="s">
        <v>24</v>
      </c>
      <c r="H114" s="10" t="s">
        <v>115</v>
      </c>
      <c r="I114" s="6">
        <v>3.2</v>
      </c>
      <c r="J114" s="6">
        <v>2.4</v>
      </c>
      <c r="K114" s="31">
        <f t="shared" si="1"/>
        <v>0.33333333333333348</v>
      </c>
    </row>
    <row r="115" spans="5:11" ht="18.75" x14ac:dyDescent="0.3">
      <c r="E115" s="5" t="s">
        <v>0</v>
      </c>
      <c r="F115" s="5" t="s">
        <v>31</v>
      </c>
      <c r="G115" s="5" t="s">
        <v>25</v>
      </c>
      <c r="H115" s="10" t="s">
        <v>116</v>
      </c>
      <c r="I115" s="6">
        <v>3.6</v>
      </c>
      <c r="J115" s="6">
        <v>2.4</v>
      </c>
      <c r="K115" s="31">
        <f t="shared" si="1"/>
        <v>0.5</v>
      </c>
    </row>
    <row r="116" spans="5:11" ht="18.75" x14ac:dyDescent="0.3">
      <c r="E116" s="46" t="s">
        <v>117</v>
      </c>
      <c r="F116" s="47"/>
      <c r="G116" s="47"/>
      <c r="H116" s="47"/>
      <c r="I116" s="47"/>
      <c r="J116" s="47"/>
      <c r="K116" s="31"/>
    </row>
    <row r="117" spans="5:11" ht="18.75" x14ac:dyDescent="0.3">
      <c r="E117" s="5" t="s">
        <v>0</v>
      </c>
      <c r="F117" s="5" t="s">
        <v>70</v>
      </c>
      <c r="G117" s="5" t="s">
        <v>0</v>
      </c>
      <c r="H117" s="10" t="s">
        <v>97</v>
      </c>
      <c r="I117" s="6">
        <v>3</v>
      </c>
      <c r="J117" s="6">
        <v>2.4</v>
      </c>
      <c r="K117" s="31">
        <f t="shared" si="1"/>
        <v>0.25</v>
      </c>
    </row>
    <row r="118" spans="5:11" ht="18.75" x14ac:dyDescent="0.3">
      <c r="E118" s="5" t="s">
        <v>0</v>
      </c>
      <c r="F118" s="5" t="s">
        <v>70</v>
      </c>
      <c r="G118" s="5" t="s">
        <v>1</v>
      </c>
      <c r="H118" s="10" t="s">
        <v>118</v>
      </c>
      <c r="I118" s="6">
        <v>3</v>
      </c>
      <c r="J118" s="6">
        <v>2.4</v>
      </c>
      <c r="K118" s="31">
        <f t="shared" si="1"/>
        <v>0.25</v>
      </c>
    </row>
    <row r="119" spans="5:11" ht="18.75" x14ac:dyDescent="0.3">
      <c r="E119" s="5" t="s">
        <v>0</v>
      </c>
      <c r="F119" s="5" t="s">
        <v>70</v>
      </c>
      <c r="G119" s="5" t="s">
        <v>2</v>
      </c>
      <c r="H119" s="10" t="s">
        <v>116</v>
      </c>
      <c r="I119" s="6">
        <v>3</v>
      </c>
      <c r="J119" s="6">
        <v>2.4</v>
      </c>
      <c r="K119" s="31">
        <f t="shared" si="1"/>
        <v>0.25</v>
      </c>
    </row>
    <row r="120" spans="5:11" ht="18.75" x14ac:dyDescent="0.3">
      <c r="E120" s="46" t="s">
        <v>119</v>
      </c>
      <c r="F120" s="47"/>
      <c r="G120" s="47"/>
      <c r="H120" s="47"/>
      <c r="I120" s="47"/>
      <c r="J120" s="47"/>
      <c r="K120" s="31"/>
    </row>
    <row r="121" spans="5:11" ht="18.75" x14ac:dyDescent="0.3">
      <c r="E121" s="5" t="s">
        <v>0</v>
      </c>
      <c r="F121" s="5" t="s">
        <v>71</v>
      </c>
      <c r="G121" s="5" t="s">
        <v>0</v>
      </c>
      <c r="H121" s="10" t="s">
        <v>116</v>
      </c>
      <c r="I121" s="6">
        <v>3</v>
      </c>
      <c r="J121" s="6">
        <v>2.4</v>
      </c>
      <c r="K121" s="31">
        <f t="shared" si="1"/>
        <v>0.25</v>
      </c>
    </row>
    <row r="122" spans="5:11" ht="30" x14ac:dyDescent="0.3">
      <c r="E122" s="5" t="s">
        <v>0</v>
      </c>
      <c r="F122" s="5" t="s">
        <v>71</v>
      </c>
      <c r="G122" s="5" t="s">
        <v>0</v>
      </c>
      <c r="H122" s="10" t="s">
        <v>233</v>
      </c>
      <c r="I122" s="6">
        <v>3</v>
      </c>
      <c r="J122" s="6">
        <v>2.4</v>
      </c>
      <c r="K122" s="31">
        <f t="shared" si="1"/>
        <v>0.25</v>
      </c>
    </row>
    <row r="123" spans="5:11" ht="18.75" x14ac:dyDescent="0.3">
      <c r="E123" s="46" t="s">
        <v>120</v>
      </c>
      <c r="F123" s="47"/>
      <c r="G123" s="47"/>
      <c r="H123" s="47"/>
      <c r="I123" s="47"/>
      <c r="J123" s="47"/>
      <c r="K123" s="31"/>
    </row>
    <row r="124" spans="5:11" ht="18.75" x14ac:dyDescent="0.3">
      <c r="E124" s="5" t="s">
        <v>0</v>
      </c>
      <c r="F124" s="5" t="s">
        <v>121</v>
      </c>
      <c r="G124" s="5" t="s">
        <v>0</v>
      </c>
      <c r="H124" s="10" t="s">
        <v>116</v>
      </c>
      <c r="I124" s="6">
        <v>3</v>
      </c>
      <c r="J124" s="6">
        <v>2.4</v>
      </c>
      <c r="K124" s="31">
        <f t="shared" si="1"/>
        <v>0.25</v>
      </c>
    </row>
    <row r="125" spans="5:11" ht="30" x14ac:dyDescent="0.3">
      <c r="E125" s="5" t="s">
        <v>0</v>
      </c>
      <c r="F125" s="5" t="s">
        <v>121</v>
      </c>
      <c r="G125" s="5" t="s">
        <v>0</v>
      </c>
      <c r="H125" s="10" t="s">
        <v>233</v>
      </c>
      <c r="I125" s="6">
        <v>3</v>
      </c>
      <c r="J125" s="6">
        <v>2.4</v>
      </c>
      <c r="K125" s="31">
        <f t="shared" si="1"/>
        <v>0.25</v>
      </c>
    </row>
    <row r="126" spans="5:11" ht="18.75" x14ac:dyDescent="0.3">
      <c r="E126" s="46" t="s">
        <v>122</v>
      </c>
      <c r="F126" s="47"/>
      <c r="G126" s="47"/>
      <c r="H126" s="47"/>
      <c r="I126" s="47"/>
      <c r="J126" s="47"/>
      <c r="K126" s="31"/>
    </row>
    <row r="127" spans="5:11" ht="18.75" x14ac:dyDescent="0.25">
      <c r="E127" s="5" t="s">
        <v>0</v>
      </c>
      <c r="F127" s="5" t="s">
        <v>123</v>
      </c>
      <c r="G127" s="5" t="s">
        <v>0</v>
      </c>
      <c r="H127" s="10" t="s">
        <v>124</v>
      </c>
      <c r="I127" s="6">
        <v>3</v>
      </c>
      <c r="J127" s="6">
        <v>2.4</v>
      </c>
      <c r="K127" s="33">
        <f t="shared" si="1"/>
        <v>0.25</v>
      </c>
    </row>
    <row r="128" spans="5:11" ht="18.75" x14ac:dyDescent="0.3">
      <c r="E128" s="5" t="s">
        <v>0</v>
      </c>
      <c r="F128" s="5" t="s">
        <v>123</v>
      </c>
      <c r="G128" s="5" t="s">
        <v>1</v>
      </c>
      <c r="H128" s="10" t="s">
        <v>37</v>
      </c>
      <c r="I128" s="6">
        <v>3</v>
      </c>
      <c r="J128" s="6">
        <v>2.4</v>
      </c>
      <c r="K128" s="31">
        <f t="shared" si="1"/>
        <v>0.25</v>
      </c>
    </row>
    <row r="129" spans="5:11" ht="18.75" x14ac:dyDescent="0.3">
      <c r="E129" s="5" t="s">
        <v>0</v>
      </c>
      <c r="F129" s="5" t="s">
        <v>123</v>
      </c>
      <c r="G129" s="5" t="s">
        <v>2</v>
      </c>
      <c r="H129" s="10" t="s">
        <v>125</v>
      </c>
      <c r="I129" s="6">
        <v>3</v>
      </c>
      <c r="J129" s="6">
        <v>2.4</v>
      </c>
      <c r="K129" s="31">
        <f t="shared" si="1"/>
        <v>0.25</v>
      </c>
    </row>
    <row r="130" spans="5:11" ht="18.75" x14ac:dyDescent="0.3">
      <c r="E130" s="5" t="s">
        <v>0</v>
      </c>
      <c r="F130" s="5" t="s">
        <v>123</v>
      </c>
      <c r="G130" s="5" t="s">
        <v>3</v>
      </c>
      <c r="H130" s="10" t="s">
        <v>91</v>
      </c>
      <c r="I130" s="6">
        <v>3</v>
      </c>
      <c r="J130" s="6">
        <v>2.4</v>
      </c>
      <c r="K130" s="31">
        <f t="shared" si="1"/>
        <v>0.25</v>
      </c>
    </row>
    <row r="131" spans="5:11" ht="45" x14ac:dyDescent="0.3">
      <c r="E131" s="5" t="s">
        <v>0</v>
      </c>
      <c r="F131" s="5" t="s">
        <v>123</v>
      </c>
      <c r="G131" s="5" t="s">
        <v>24</v>
      </c>
      <c r="H131" s="10" t="s">
        <v>126</v>
      </c>
      <c r="I131" s="6">
        <v>3.2</v>
      </c>
      <c r="J131" s="6">
        <v>2.96</v>
      </c>
      <c r="K131" s="31">
        <f t="shared" si="1"/>
        <v>8.1081081081081141E-2</v>
      </c>
    </row>
    <row r="132" spans="5:11" ht="18.75" x14ac:dyDescent="0.3">
      <c r="E132" s="5" t="s">
        <v>0</v>
      </c>
      <c r="F132" s="5" t="s">
        <v>123</v>
      </c>
      <c r="G132" s="5" t="s">
        <v>25</v>
      </c>
      <c r="H132" s="10" t="s">
        <v>116</v>
      </c>
      <c r="I132" s="6">
        <v>3</v>
      </c>
      <c r="J132" s="6">
        <v>2.4</v>
      </c>
      <c r="K132" s="31">
        <f t="shared" si="1"/>
        <v>0.25</v>
      </c>
    </row>
    <row r="133" spans="5:11" ht="18.75" x14ac:dyDescent="0.3">
      <c r="E133" s="46" t="s">
        <v>127</v>
      </c>
      <c r="F133" s="47"/>
      <c r="G133" s="47"/>
      <c r="H133" s="47"/>
      <c r="I133" s="47"/>
      <c r="J133" s="47"/>
      <c r="K133" s="31"/>
    </row>
    <row r="134" spans="5:11" ht="18.75" x14ac:dyDescent="0.3">
      <c r="E134" s="5" t="s">
        <v>0</v>
      </c>
      <c r="F134" s="5" t="s">
        <v>128</v>
      </c>
      <c r="G134" s="5" t="s">
        <v>0</v>
      </c>
      <c r="H134" s="10" t="s">
        <v>64</v>
      </c>
      <c r="I134" s="6">
        <v>3</v>
      </c>
      <c r="J134" s="6">
        <v>2.4</v>
      </c>
      <c r="K134" s="31">
        <f t="shared" si="1"/>
        <v>0.25</v>
      </c>
    </row>
    <row r="135" spans="5:11" ht="18.75" x14ac:dyDescent="0.3">
      <c r="E135" s="5" t="s">
        <v>0</v>
      </c>
      <c r="F135" s="5" t="s">
        <v>128</v>
      </c>
      <c r="G135" s="5" t="s">
        <v>1</v>
      </c>
      <c r="H135" s="10" t="s">
        <v>129</v>
      </c>
      <c r="I135" s="6">
        <v>3</v>
      </c>
      <c r="J135" s="6">
        <v>2.4</v>
      </c>
      <c r="K135" s="31">
        <f t="shared" si="1"/>
        <v>0.25</v>
      </c>
    </row>
    <row r="136" spans="5:11" ht="18.75" x14ac:dyDescent="0.3">
      <c r="E136" s="5" t="s">
        <v>0</v>
      </c>
      <c r="F136" s="5" t="s">
        <v>128</v>
      </c>
      <c r="G136" s="5" t="s">
        <v>2</v>
      </c>
      <c r="H136" s="10" t="s">
        <v>91</v>
      </c>
      <c r="I136" s="6">
        <v>3</v>
      </c>
      <c r="J136" s="6">
        <v>2.4</v>
      </c>
      <c r="K136" s="31">
        <f t="shared" ref="K136:K199" si="2">(I136/J136)-1</f>
        <v>0.25</v>
      </c>
    </row>
    <row r="137" spans="5:11" ht="45" x14ac:dyDescent="0.3">
      <c r="E137" s="5" t="s">
        <v>0</v>
      </c>
      <c r="F137" s="5" t="s">
        <v>128</v>
      </c>
      <c r="G137" s="5" t="s">
        <v>3</v>
      </c>
      <c r="H137" s="10" t="s">
        <v>130</v>
      </c>
      <c r="I137" s="6">
        <v>3</v>
      </c>
      <c r="J137" s="6">
        <v>2.4</v>
      </c>
      <c r="K137" s="31">
        <f t="shared" si="2"/>
        <v>0.25</v>
      </c>
    </row>
    <row r="138" spans="5:11" ht="18.75" x14ac:dyDescent="0.3">
      <c r="E138" s="5" t="s">
        <v>0</v>
      </c>
      <c r="F138" s="5" t="s">
        <v>128</v>
      </c>
      <c r="G138" s="5" t="s">
        <v>24</v>
      </c>
      <c r="H138" s="10" t="s">
        <v>116</v>
      </c>
      <c r="I138" s="6">
        <v>3</v>
      </c>
      <c r="J138" s="6">
        <v>2.4</v>
      </c>
      <c r="K138" s="31">
        <f t="shared" si="2"/>
        <v>0.25</v>
      </c>
    </row>
    <row r="139" spans="5:11" ht="18.75" x14ac:dyDescent="0.3">
      <c r="E139" s="46" t="s">
        <v>131</v>
      </c>
      <c r="F139" s="47"/>
      <c r="G139" s="47"/>
      <c r="H139" s="47"/>
      <c r="I139" s="47"/>
      <c r="J139" s="47"/>
      <c r="K139" s="31"/>
    </row>
    <row r="140" spans="5:11" ht="18.75" x14ac:dyDescent="0.3">
      <c r="E140" s="5" t="s">
        <v>0</v>
      </c>
      <c r="F140" s="5" t="s">
        <v>132</v>
      </c>
      <c r="G140" s="5" t="s">
        <v>0</v>
      </c>
      <c r="H140" s="10" t="s">
        <v>133</v>
      </c>
      <c r="I140" s="6">
        <v>3</v>
      </c>
      <c r="J140" s="6">
        <v>2.4</v>
      </c>
      <c r="K140" s="31">
        <f t="shared" si="2"/>
        <v>0.25</v>
      </c>
    </row>
    <row r="141" spans="5:11" ht="18.75" x14ac:dyDescent="0.3">
      <c r="E141" s="5" t="s">
        <v>0</v>
      </c>
      <c r="F141" s="5" t="s">
        <v>132</v>
      </c>
      <c r="G141" s="5" t="s">
        <v>1</v>
      </c>
      <c r="H141" s="10" t="s">
        <v>134</v>
      </c>
      <c r="I141" s="6">
        <v>3</v>
      </c>
      <c r="J141" s="6">
        <v>2.4</v>
      </c>
      <c r="K141" s="31">
        <f t="shared" si="2"/>
        <v>0.25</v>
      </c>
    </row>
    <row r="142" spans="5:11" ht="18.75" x14ac:dyDescent="0.3">
      <c r="E142" s="5" t="s">
        <v>0</v>
      </c>
      <c r="F142" s="5" t="s">
        <v>132</v>
      </c>
      <c r="G142" s="5" t="s">
        <v>2</v>
      </c>
      <c r="H142" s="10" t="s">
        <v>135</v>
      </c>
      <c r="I142" s="6">
        <v>3</v>
      </c>
      <c r="J142" s="6">
        <v>2.4</v>
      </c>
      <c r="K142" s="31">
        <f t="shared" si="2"/>
        <v>0.25</v>
      </c>
    </row>
    <row r="143" spans="5:11" ht="18.75" x14ac:dyDescent="0.3">
      <c r="E143" s="5" t="s">
        <v>0</v>
      </c>
      <c r="F143" s="5" t="s">
        <v>132</v>
      </c>
      <c r="G143" s="5" t="s">
        <v>3</v>
      </c>
      <c r="H143" s="10" t="s">
        <v>104</v>
      </c>
      <c r="I143" s="6">
        <v>3</v>
      </c>
      <c r="J143" s="6">
        <v>2.4</v>
      </c>
      <c r="K143" s="31">
        <f t="shared" si="2"/>
        <v>0.25</v>
      </c>
    </row>
    <row r="144" spans="5:11" ht="18.75" x14ac:dyDescent="0.3">
      <c r="E144" s="5" t="s">
        <v>0</v>
      </c>
      <c r="F144" s="5" t="s">
        <v>132</v>
      </c>
      <c r="G144" s="5" t="s">
        <v>24</v>
      </c>
      <c r="H144" s="10" t="s">
        <v>91</v>
      </c>
      <c r="I144" s="6">
        <v>3</v>
      </c>
      <c r="J144" s="6">
        <v>2.4</v>
      </c>
      <c r="K144" s="31">
        <f t="shared" si="2"/>
        <v>0.25</v>
      </c>
    </row>
    <row r="145" spans="5:11" ht="45" x14ac:dyDescent="0.3">
      <c r="E145" s="5" t="s">
        <v>0</v>
      </c>
      <c r="F145" s="5" t="s">
        <v>132</v>
      </c>
      <c r="G145" s="5" t="s">
        <v>25</v>
      </c>
      <c r="H145" s="10" t="s">
        <v>136</v>
      </c>
      <c r="I145" s="6">
        <v>3</v>
      </c>
      <c r="J145" s="6">
        <v>2.4</v>
      </c>
      <c r="K145" s="31">
        <f t="shared" si="2"/>
        <v>0.25</v>
      </c>
    </row>
    <row r="146" spans="5:11" ht="18.75" x14ac:dyDescent="0.3">
      <c r="E146" s="5" t="s">
        <v>0</v>
      </c>
      <c r="F146" s="5" t="s">
        <v>132</v>
      </c>
      <c r="G146" s="5" t="s">
        <v>26</v>
      </c>
      <c r="H146" s="10" t="s">
        <v>116</v>
      </c>
      <c r="I146" s="6">
        <v>3</v>
      </c>
      <c r="J146" s="6">
        <v>2.4</v>
      </c>
      <c r="K146" s="31">
        <f t="shared" si="2"/>
        <v>0.25</v>
      </c>
    </row>
    <row r="147" spans="5:11" ht="18.75" x14ac:dyDescent="0.3">
      <c r="E147" s="46" t="s">
        <v>137</v>
      </c>
      <c r="F147" s="47"/>
      <c r="G147" s="47"/>
      <c r="H147" s="47"/>
      <c r="I147" s="47"/>
      <c r="J147" s="47"/>
      <c r="K147" s="31"/>
    </row>
    <row r="148" spans="5:11" ht="18.75" x14ac:dyDescent="0.3">
      <c r="E148" s="5" t="s">
        <v>0</v>
      </c>
      <c r="F148" s="5" t="s">
        <v>138</v>
      </c>
      <c r="G148" s="5" t="s">
        <v>0</v>
      </c>
      <c r="H148" s="10" t="s">
        <v>139</v>
      </c>
      <c r="I148" s="6">
        <v>2.8</v>
      </c>
      <c r="J148" s="6">
        <v>2.2999999999999998</v>
      </c>
      <c r="K148" s="31">
        <f t="shared" si="2"/>
        <v>0.21739130434782616</v>
      </c>
    </row>
    <row r="149" spans="5:11" ht="18.75" x14ac:dyDescent="0.3">
      <c r="E149" s="5" t="s">
        <v>0</v>
      </c>
      <c r="F149" s="5" t="s">
        <v>138</v>
      </c>
      <c r="G149" s="5" t="s">
        <v>1</v>
      </c>
      <c r="H149" s="10" t="s">
        <v>140</v>
      </c>
      <c r="I149" s="6">
        <v>2.8</v>
      </c>
      <c r="J149" s="6">
        <v>2.4300000000000002</v>
      </c>
      <c r="K149" s="31">
        <f t="shared" si="2"/>
        <v>0.15226337448559657</v>
      </c>
    </row>
    <row r="150" spans="5:11" ht="18.75" x14ac:dyDescent="0.3">
      <c r="E150" s="5" t="s">
        <v>0</v>
      </c>
      <c r="F150" s="5" t="s">
        <v>138</v>
      </c>
      <c r="G150" s="5" t="s">
        <v>2</v>
      </c>
      <c r="H150" s="10" t="s">
        <v>97</v>
      </c>
      <c r="I150" s="6">
        <v>2.8</v>
      </c>
      <c r="J150" s="6">
        <v>2.4300000000000002</v>
      </c>
      <c r="K150" s="31">
        <f t="shared" si="2"/>
        <v>0.15226337448559657</v>
      </c>
    </row>
    <row r="151" spans="5:11" ht="18.75" x14ac:dyDescent="0.3">
      <c r="E151" s="5" t="s">
        <v>0</v>
      </c>
      <c r="F151" s="5" t="s">
        <v>138</v>
      </c>
      <c r="G151" s="5" t="s">
        <v>3</v>
      </c>
      <c r="H151" s="10" t="s">
        <v>141</v>
      </c>
      <c r="I151" s="6">
        <v>2.8</v>
      </c>
      <c r="J151" s="6">
        <v>2.4300000000000002</v>
      </c>
      <c r="K151" s="31">
        <f t="shared" si="2"/>
        <v>0.15226337448559657</v>
      </c>
    </row>
    <row r="152" spans="5:11" ht="18.75" x14ac:dyDescent="0.3">
      <c r="E152" s="5" t="s">
        <v>0</v>
      </c>
      <c r="F152" s="5" t="s">
        <v>138</v>
      </c>
      <c r="G152" s="5" t="s">
        <v>24</v>
      </c>
      <c r="H152" s="10" t="s">
        <v>80</v>
      </c>
      <c r="I152" s="6">
        <v>2.8</v>
      </c>
      <c r="J152" s="6">
        <v>2.4</v>
      </c>
      <c r="K152" s="31">
        <f t="shared" si="2"/>
        <v>0.16666666666666674</v>
      </c>
    </row>
    <row r="153" spans="5:11" ht="18.75" x14ac:dyDescent="0.3">
      <c r="E153" s="5" t="s">
        <v>0</v>
      </c>
      <c r="F153" s="5" t="s">
        <v>138</v>
      </c>
      <c r="G153" s="5" t="s">
        <v>25</v>
      </c>
      <c r="H153" s="10" t="s">
        <v>116</v>
      </c>
      <c r="I153" s="6">
        <v>2.8</v>
      </c>
      <c r="J153" s="6">
        <v>2.4</v>
      </c>
      <c r="K153" s="31">
        <f t="shared" si="2"/>
        <v>0.16666666666666674</v>
      </c>
    </row>
    <row r="154" spans="5:11" ht="18.75" x14ac:dyDescent="0.3">
      <c r="E154" s="46" t="s">
        <v>142</v>
      </c>
      <c r="F154" s="47"/>
      <c r="G154" s="47"/>
      <c r="H154" s="47"/>
      <c r="I154" s="47"/>
      <c r="J154" s="47"/>
      <c r="K154" s="31"/>
    </row>
    <row r="155" spans="5:11" ht="18.75" x14ac:dyDescent="0.3">
      <c r="E155" s="5" t="s">
        <v>0</v>
      </c>
      <c r="F155" s="5" t="s">
        <v>143</v>
      </c>
      <c r="G155" s="5" t="s">
        <v>0</v>
      </c>
      <c r="H155" s="8" t="s">
        <v>116</v>
      </c>
      <c r="I155" s="6">
        <v>2.8</v>
      </c>
      <c r="J155" s="6">
        <v>2.4</v>
      </c>
      <c r="K155" s="31">
        <f t="shared" si="2"/>
        <v>0.16666666666666674</v>
      </c>
    </row>
    <row r="156" spans="5:11" ht="18.75" x14ac:dyDescent="0.3">
      <c r="E156" s="5" t="s">
        <v>0</v>
      </c>
      <c r="F156" s="5" t="s">
        <v>143</v>
      </c>
      <c r="G156" s="5" t="s">
        <v>0</v>
      </c>
      <c r="H156" s="8" t="s">
        <v>233</v>
      </c>
      <c r="I156" s="11">
        <v>2.8</v>
      </c>
      <c r="J156" s="6">
        <v>2.4</v>
      </c>
      <c r="K156" s="31">
        <f t="shared" si="2"/>
        <v>0.16666666666666674</v>
      </c>
    </row>
    <row r="157" spans="5:11" ht="18.75" x14ac:dyDescent="0.3">
      <c r="E157" s="46" t="s">
        <v>144</v>
      </c>
      <c r="F157" s="47"/>
      <c r="G157" s="47"/>
      <c r="H157" s="47"/>
      <c r="I157" s="47"/>
      <c r="J157" s="47"/>
      <c r="K157" s="31"/>
    </row>
    <row r="158" spans="5:11" ht="18.75" x14ac:dyDescent="0.3">
      <c r="E158" s="5" t="s">
        <v>0</v>
      </c>
      <c r="F158" s="5" t="s">
        <v>145</v>
      </c>
      <c r="G158" s="5" t="s">
        <v>0</v>
      </c>
      <c r="H158" s="8" t="s">
        <v>116</v>
      </c>
      <c r="I158" s="6">
        <v>2.8</v>
      </c>
      <c r="J158" s="6">
        <v>2.4</v>
      </c>
      <c r="K158" s="31">
        <f t="shared" si="2"/>
        <v>0.16666666666666674</v>
      </c>
    </row>
    <row r="159" spans="5:11" ht="18.75" x14ac:dyDescent="0.3">
      <c r="E159" s="5" t="s">
        <v>0</v>
      </c>
      <c r="F159" s="5" t="s">
        <v>145</v>
      </c>
      <c r="G159" s="5" t="s">
        <v>0</v>
      </c>
      <c r="H159" s="8" t="s">
        <v>233</v>
      </c>
      <c r="I159" s="11">
        <v>2.8</v>
      </c>
      <c r="J159" s="6">
        <v>2.4</v>
      </c>
      <c r="K159" s="31">
        <f t="shared" si="2"/>
        <v>0.16666666666666674</v>
      </c>
    </row>
    <row r="160" spans="5:11" ht="18.75" x14ac:dyDescent="0.3">
      <c r="E160" s="46" t="s">
        <v>146</v>
      </c>
      <c r="F160" s="47"/>
      <c r="G160" s="47"/>
      <c r="H160" s="47"/>
      <c r="I160" s="47"/>
      <c r="J160" s="47"/>
      <c r="K160" s="31"/>
    </row>
    <row r="161" spans="5:11" ht="18.75" x14ac:dyDescent="0.3">
      <c r="E161" s="5" t="s">
        <v>0</v>
      </c>
      <c r="F161" s="5" t="s">
        <v>147</v>
      </c>
      <c r="G161" s="5" t="s">
        <v>0</v>
      </c>
      <c r="H161" s="8" t="s">
        <v>116</v>
      </c>
      <c r="I161" s="6">
        <v>2.8</v>
      </c>
      <c r="J161" s="6">
        <v>2.4</v>
      </c>
      <c r="K161" s="31">
        <f t="shared" si="2"/>
        <v>0.16666666666666674</v>
      </c>
    </row>
    <row r="162" spans="5:11" ht="18.75" x14ac:dyDescent="0.3">
      <c r="E162" s="5" t="s">
        <v>0</v>
      </c>
      <c r="F162" s="5" t="s">
        <v>147</v>
      </c>
      <c r="G162" s="5" t="s">
        <v>0</v>
      </c>
      <c r="H162" s="8" t="s">
        <v>233</v>
      </c>
      <c r="I162" s="6">
        <v>2.8</v>
      </c>
      <c r="J162" s="6">
        <v>2.4</v>
      </c>
      <c r="K162" s="31">
        <f t="shared" si="2"/>
        <v>0.16666666666666674</v>
      </c>
    </row>
    <row r="163" spans="5:11" ht="18.75" x14ac:dyDescent="0.3">
      <c r="E163" s="46" t="s">
        <v>148</v>
      </c>
      <c r="F163" s="47"/>
      <c r="G163" s="47"/>
      <c r="H163" s="47"/>
      <c r="I163" s="47"/>
      <c r="J163" s="47"/>
      <c r="K163" s="31"/>
    </row>
    <row r="164" spans="5:11" ht="18.75" x14ac:dyDescent="0.3">
      <c r="E164" s="5" t="s">
        <v>0</v>
      </c>
      <c r="F164" s="5" t="s">
        <v>149</v>
      </c>
      <c r="G164" s="5" t="s">
        <v>0</v>
      </c>
      <c r="H164" s="8" t="s">
        <v>116</v>
      </c>
      <c r="I164" s="6">
        <v>2.8</v>
      </c>
      <c r="J164" s="6">
        <v>2.4</v>
      </c>
      <c r="K164" s="31">
        <f t="shared" si="2"/>
        <v>0.16666666666666674</v>
      </c>
    </row>
    <row r="165" spans="5:11" ht="18.75" x14ac:dyDescent="0.3">
      <c r="E165" s="5" t="s">
        <v>0</v>
      </c>
      <c r="F165" s="5" t="s">
        <v>149</v>
      </c>
      <c r="G165" s="5" t="s">
        <v>0</v>
      </c>
      <c r="H165" s="8" t="s">
        <v>233</v>
      </c>
      <c r="I165" s="6">
        <v>2.8</v>
      </c>
      <c r="J165" s="6">
        <v>2.4</v>
      </c>
      <c r="K165" s="31">
        <f t="shared" si="2"/>
        <v>0.16666666666666674</v>
      </c>
    </row>
    <row r="166" spans="5:11" ht="18.75" x14ac:dyDescent="0.3">
      <c r="E166" s="46" t="s">
        <v>150</v>
      </c>
      <c r="F166" s="47"/>
      <c r="G166" s="47"/>
      <c r="H166" s="47"/>
      <c r="I166" s="47"/>
      <c r="J166" s="47"/>
      <c r="K166" s="31"/>
    </row>
    <row r="167" spans="5:11" ht="18.75" x14ac:dyDescent="0.3">
      <c r="E167" s="5" t="s">
        <v>0</v>
      </c>
      <c r="F167" s="5" t="s">
        <v>156</v>
      </c>
      <c r="G167" s="5" t="s">
        <v>0</v>
      </c>
      <c r="H167" s="8" t="s">
        <v>116</v>
      </c>
      <c r="I167" s="6">
        <v>2.8</v>
      </c>
      <c r="J167" s="6">
        <v>2.4</v>
      </c>
      <c r="K167" s="31">
        <f t="shared" si="2"/>
        <v>0.16666666666666674</v>
      </c>
    </row>
    <row r="168" spans="5:11" ht="18.75" x14ac:dyDescent="0.3">
      <c r="E168" s="5" t="s">
        <v>0</v>
      </c>
      <c r="F168" s="5" t="s">
        <v>156</v>
      </c>
      <c r="G168" s="5" t="s">
        <v>0</v>
      </c>
      <c r="H168" s="8" t="s">
        <v>233</v>
      </c>
      <c r="I168" s="6">
        <v>2.8</v>
      </c>
      <c r="J168" s="6">
        <v>2.4</v>
      </c>
      <c r="K168" s="31">
        <f t="shared" si="2"/>
        <v>0.16666666666666674</v>
      </c>
    </row>
    <row r="169" spans="5:11" ht="18.75" x14ac:dyDescent="0.3">
      <c r="E169" s="46" t="s">
        <v>151</v>
      </c>
      <c r="F169" s="47"/>
      <c r="G169" s="47"/>
      <c r="H169" s="47"/>
      <c r="I169" s="47"/>
      <c r="J169" s="47"/>
      <c r="K169" s="31"/>
    </row>
    <row r="170" spans="5:11" ht="18.75" x14ac:dyDescent="0.3">
      <c r="E170" s="5" t="s">
        <v>0</v>
      </c>
      <c r="F170" s="5" t="s">
        <v>157</v>
      </c>
      <c r="G170" s="5" t="s">
        <v>0</v>
      </c>
      <c r="H170" s="8" t="s">
        <v>116</v>
      </c>
      <c r="I170" s="6">
        <v>2.8</v>
      </c>
      <c r="J170" s="6">
        <v>2.4</v>
      </c>
      <c r="K170" s="31">
        <f t="shared" si="2"/>
        <v>0.16666666666666674</v>
      </c>
    </row>
    <row r="171" spans="5:11" ht="18.75" x14ac:dyDescent="0.3">
      <c r="E171" s="5" t="s">
        <v>0</v>
      </c>
      <c r="F171" s="5" t="s">
        <v>157</v>
      </c>
      <c r="G171" s="5" t="s">
        <v>0</v>
      </c>
      <c r="H171" s="8" t="s">
        <v>233</v>
      </c>
      <c r="I171" s="6">
        <v>2.8</v>
      </c>
      <c r="J171" s="6">
        <v>2.4</v>
      </c>
      <c r="K171" s="31">
        <f t="shared" si="2"/>
        <v>0.16666666666666674</v>
      </c>
    </row>
    <row r="172" spans="5:11" ht="18.75" x14ac:dyDescent="0.3">
      <c r="E172" s="46" t="s">
        <v>152</v>
      </c>
      <c r="F172" s="47"/>
      <c r="G172" s="47"/>
      <c r="H172" s="47"/>
      <c r="I172" s="47"/>
      <c r="J172" s="47"/>
      <c r="K172" s="31"/>
    </row>
    <row r="173" spans="5:11" ht="18.75" x14ac:dyDescent="0.3">
      <c r="E173" s="5" t="s">
        <v>0</v>
      </c>
      <c r="F173" s="5" t="s">
        <v>158</v>
      </c>
      <c r="G173" s="5" t="s">
        <v>0</v>
      </c>
      <c r="H173" s="8" t="s">
        <v>116</v>
      </c>
      <c r="I173" s="6">
        <v>2.8</v>
      </c>
      <c r="J173" s="6">
        <v>2.4</v>
      </c>
      <c r="K173" s="31">
        <f t="shared" si="2"/>
        <v>0.16666666666666674</v>
      </c>
    </row>
    <row r="174" spans="5:11" ht="18.75" x14ac:dyDescent="0.3">
      <c r="E174" s="5" t="s">
        <v>0</v>
      </c>
      <c r="F174" s="5" t="s">
        <v>158</v>
      </c>
      <c r="G174" s="5" t="s">
        <v>0</v>
      </c>
      <c r="H174" s="8" t="s">
        <v>233</v>
      </c>
      <c r="I174" s="6">
        <v>2.8</v>
      </c>
      <c r="J174" s="6">
        <v>2.4</v>
      </c>
      <c r="K174" s="31">
        <f t="shared" si="2"/>
        <v>0.16666666666666674</v>
      </c>
    </row>
    <row r="175" spans="5:11" ht="18.75" x14ac:dyDescent="0.3">
      <c r="E175" s="46" t="s">
        <v>153</v>
      </c>
      <c r="F175" s="47"/>
      <c r="G175" s="47"/>
      <c r="H175" s="47"/>
      <c r="I175" s="47"/>
      <c r="J175" s="47"/>
      <c r="K175" s="31"/>
    </row>
    <row r="176" spans="5:11" ht="18.75" x14ac:dyDescent="0.3">
      <c r="E176" s="5" t="s">
        <v>0</v>
      </c>
      <c r="F176" s="5" t="s">
        <v>159</v>
      </c>
      <c r="G176" s="5" t="s">
        <v>0</v>
      </c>
      <c r="H176" s="8" t="s">
        <v>116</v>
      </c>
      <c r="I176" s="6">
        <v>2.8</v>
      </c>
      <c r="J176" s="6">
        <v>2.4</v>
      </c>
      <c r="K176" s="31">
        <f t="shared" si="2"/>
        <v>0.16666666666666674</v>
      </c>
    </row>
    <row r="177" spans="5:11" ht="18.75" x14ac:dyDescent="0.3">
      <c r="E177" s="5" t="s">
        <v>0</v>
      </c>
      <c r="F177" s="5" t="s">
        <v>159</v>
      </c>
      <c r="G177" s="5" t="s">
        <v>0</v>
      </c>
      <c r="H177" s="8" t="s">
        <v>233</v>
      </c>
      <c r="I177" s="6">
        <v>2.8</v>
      </c>
      <c r="J177" s="6">
        <v>2.4</v>
      </c>
      <c r="K177" s="31">
        <f t="shared" si="2"/>
        <v>0.16666666666666674</v>
      </c>
    </row>
    <row r="178" spans="5:11" ht="18.75" x14ac:dyDescent="0.3">
      <c r="E178" s="46" t="s">
        <v>154</v>
      </c>
      <c r="F178" s="47"/>
      <c r="G178" s="47"/>
      <c r="H178" s="47"/>
      <c r="I178" s="47"/>
      <c r="J178" s="47"/>
      <c r="K178" s="31"/>
    </row>
    <row r="179" spans="5:11" ht="18.75" x14ac:dyDescent="0.3">
      <c r="E179" s="5" t="s">
        <v>0</v>
      </c>
      <c r="F179" s="5" t="s">
        <v>160</v>
      </c>
      <c r="G179" s="5" t="s">
        <v>0</v>
      </c>
      <c r="H179" s="8" t="s">
        <v>116</v>
      </c>
      <c r="I179" s="6">
        <v>2.8</v>
      </c>
      <c r="J179" s="6">
        <v>2.4</v>
      </c>
      <c r="K179" s="31">
        <f t="shared" si="2"/>
        <v>0.16666666666666674</v>
      </c>
    </row>
    <row r="180" spans="5:11" ht="18.75" x14ac:dyDescent="0.3">
      <c r="E180" s="5" t="s">
        <v>0</v>
      </c>
      <c r="F180" s="5" t="s">
        <v>160</v>
      </c>
      <c r="G180" s="5" t="s">
        <v>0</v>
      </c>
      <c r="H180" s="8" t="s">
        <v>233</v>
      </c>
      <c r="I180" s="6">
        <v>2.8</v>
      </c>
      <c r="J180" s="6">
        <v>2.4</v>
      </c>
      <c r="K180" s="31">
        <f t="shared" si="2"/>
        <v>0.16666666666666674</v>
      </c>
    </row>
    <row r="181" spans="5:11" ht="18.75" x14ac:dyDescent="0.3">
      <c r="E181" s="46" t="s">
        <v>155</v>
      </c>
      <c r="F181" s="47"/>
      <c r="G181" s="47"/>
      <c r="H181" s="47"/>
      <c r="I181" s="47"/>
      <c r="J181" s="47"/>
      <c r="K181" s="31"/>
    </row>
    <row r="182" spans="5:11" ht="18.75" x14ac:dyDescent="0.3">
      <c r="E182" s="5" t="s">
        <v>0</v>
      </c>
      <c r="F182" s="5" t="s">
        <v>161</v>
      </c>
      <c r="G182" s="5" t="s">
        <v>0</v>
      </c>
      <c r="H182" s="8" t="s">
        <v>116</v>
      </c>
      <c r="I182" s="6">
        <v>2.8</v>
      </c>
      <c r="J182" s="6">
        <v>2.4</v>
      </c>
      <c r="K182" s="31">
        <f t="shared" si="2"/>
        <v>0.16666666666666674</v>
      </c>
    </row>
    <row r="183" spans="5:11" ht="18.75" x14ac:dyDescent="0.3">
      <c r="E183" s="5" t="s">
        <v>0</v>
      </c>
      <c r="F183" s="5" t="s">
        <v>161</v>
      </c>
      <c r="G183" s="5" t="s">
        <v>0</v>
      </c>
      <c r="H183" s="8" t="s">
        <v>233</v>
      </c>
      <c r="I183" s="6">
        <v>2.8</v>
      </c>
      <c r="J183" s="6">
        <v>2.4</v>
      </c>
      <c r="K183" s="31">
        <f t="shared" si="2"/>
        <v>0.16666666666666674</v>
      </c>
    </row>
    <row r="184" spans="5:11" ht="18.75" x14ac:dyDescent="0.3">
      <c r="E184" s="46" t="s">
        <v>162</v>
      </c>
      <c r="F184" s="47"/>
      <c r="G184" s="47"/>
      <c r="H184" s="47"/>
      <c r="I184" s="47"/>
      <c r="J184" s="47"/>
      <c r="K184" s="31"/>
    </row>
    <row r="185" spans="5:11" ht="18.75" x14ac:dyDescent="0.3">
      <c r="E185" s="5" t="s">
        <v>0</v>
      </c>
      <c r="F185" s="5" t="s">
        <v>187</v>
      </c>
      <c r="G185" s="5" t="s">
        <v>0</v>
      </c>
      <c r="H185" s="8" t="s">
        <v>116</v>
      </c>
      <c r="I185" s="6">
        <v>2.8</v>
      </c>
      <c r="J185" s="6">
        <v>2.4</v>
      </c>
      <c r="K185" s="31">
        <f t="shared" si="2"/>
        <v>0.16666666666666674</v>
      </c>
    </row>
    <row r="186" spans="5:11" ht="18.75" x14ac:dyDescent="0.3">
      <c r="E186" s="5" t="s">
        <v>0</v>
      </c>
      <c r="F186" s="5" t="s">
        <v>187</v>
      </c>
      <c r="G186" s="5" t="s">
        <v>0</v>
      </c>
      <c r="H186" s="8" t="s">
        <v>233</v>
      </c>
      <c r="I186" s="6">
        <v>2.8</v>
      </c>
      <c r="J186" s="6">
        <v>2.4</v>
      </c>
      <c r="K186" s="31">
        <f t="shared" si="2"/>
        <v>0.16666666666666674</v>
      </c>
    </row>
    <row r="187" spans="5:11" ht="18.75" x14ac:dyDescent="0.3">
      <c r="E187" s="46" t="s">
        <v>163</v>
      </c>
      <c r="F187" s="47"/>
      <c r="G187" s="47"/>
      <c r="H187" s="47"/>
      <c r="I187" s="47"/>
      <c r="J187" s="47"/>
      <c r="K187" s="31"/>
    </row>
    <row r="188" spans="5:11" ht="18.75" x14ac:dyDescent="0.3">
      <c r="E188" s="5" t="s">
        <v>0</v>
      </c>
      <c r="F188" s="5" t="s">
        <v>186</v>
      </c>
      <c r="G188" s="5" t="s">
        <v>0</v>
      </c>
      <c r="H188" s="8" t="s">
        <v>116</v>
      </c>
      <c r="I188" s="6">
        <v>2.8</v>
      </c>
      <c r="J188" s="6">
        <v>2.4</v>
      </c>
      <c r="K188" s="31">
        <f t="shared" si="2"/>
        <v>0.16666666666666674</v>
      </c>
    </row>
    <row r="189" spans="5:11" ht="18.75" x14ac:dyDescent="0.3">
      <c r="E189" s="5" t="s">
        <v>0</v>
      </c>
      <c r="F189" s="5" t="s">
        <v>186</v>
      </c>
      <c r="G189" s="5" t="s">
        <v>0</v>
      </c>
      <c r="H189" s="8" t="s">
        <v>233</v>
      </c>
      <c r="I189" s="6">
        <v>2.8</v>
      </c>
      <c r="J189" s="6">
        <v>2.4</v>
      </c>
      <c r="K189" s="31">
        <f t="shared" si="2"/>
        <v>0.16666666666666674</v>
      </c>
    </row>
    <row r="190" spans="5:11" ht="18.75" x14ac:dyDescent="0.3">
      <c r="E190" s="46" t="s">
        <v>164</v>
      </c>
      <c r="F190" s="47"/>
      <c r="G190" s="47"/>
      <c r="H190" s="47"/>
      <c r="I190" s="47"/>
      <c r="J190" s="47"/>
      <c r="K190" s="31"/>
    </row>
    <row r="191" spans="5:11" ht="18.75" x14ac:dyDescent="0.3">
      <c r="E191" s="5" t="s">
        <v>0</v>
      </c>
      <c r="F191" s="5" t="s">
        <v>185</v>
      </c>
      <c r="G191" s="5" t="s">
        <v>0</v>
      </c>
      <c r="H191" s="8" t="s">
        <v>116</v>
      </c>
      <c r="I191" s="6">
        <v>2.8</v>
      </c>
      <c r="J191" s="6">
        <v>2.4</v>
      </c>
      <c r="K191" s="31">
        <f t="shared" si="2"/>
        <v>0.16666666666666674</v>
      </c>
    </row>
    <row r="192" spans="5:11" ht="18.75" x14ac:dyDescent="0.3">
      <c r="E192" s="5" t="s">
        <v>0</v>
      </c>
      <c r="F192" s="5" t="s">
        <v>185</v>
      </c>
      <c r="G192" s="5" t="s">
        <v>0</v>
      </c>
      <c r="H192" s="8" t="s">
        <v>233</v>
      </c>
      <c r="I192" s="6">
        <v>2.8</v>
      </c>
      <c r="J192" s="6">
        <v>2.4</v>
      </c>
      <c r="K192" s="31">
        <f t="shared" si="2"/>
        <v>0.16666666666666674</v>
      </c>
    </row>
    <row r="193" spans="5:11" ht="18.75" x14ac:dyDescent="0.3">
      <c r="E193" s="46" t="s">
        <v>165</v>
      </c>
      <c r="F193" s="47"/>
      <c r="G193" s="47"/>
      <c r="H193" s="47"/>
      <c r="I193" s="47"/>
      <c r="J193" s="47"/>
      <c r="K193" s="31"/>
    </row>
    <row r="194" spans="5:11" ht="18.75" x14ac:dyDescent="0.3">
      <c r="E194" s="5" t="s">
        <v>0</v>
      </c>
      <c r="F194" s="5" t="s">
        <v>184</v>
      </c>
      <c r="G194" s="5" t="s">
        <v>0</v>
      </c>
      <c r="H194" s="8" t="s">
        <v>116</v>
      </c>
      <c r="I194" s="6">
        <v>2.8</v>
      </c>
      <c r="J194" s="6">
        <v>2.4</v>
      </c>
      <c r="K194" s="31">
        <f t="shared" si="2"/>
        <v>0.16666666666666674</v>
      </c>
    </row>
    <row r="195" spans="5:11" ht="18.75" x14ac:dyDescent="0.3">
      <c r="E195" s="5" t="s">
        <v>0</v>
      </c>
      <c r="F195" s="5" t="s">
        <v>184</v>
      </c>
      <c r="G195" s="5" t="s">
        <v>0</v>
      </c>
      <c r="H195" s="8" t="s">
        <v>233</v>
      </c>
      <c r="I195" s="6">
        <v>2.8</v>
      </c>
      <c r="J195" s="6">
        <v>2.4</v>
      </c>
      <c r="K195" s="31">
        <f t="shared" si="2"/>
        <v>0.16666666666666674</v>
      </c>
    </row>
    <row r="196" spans="5:11" ht="18.75" x14ac:dyDescent="0.3">
      <c r="E196" s="46" t="s">
        <v>166</v>
      </c>
      <c r="F196" s="47"/>
      <c r="G196" s="47"/>
      <c r="H196" s="47"/>
      <c r="I196" s="47"/>
      <c r="J196" s="47"/>
      <c r="K196" s="31"/>
    </row>
    <row r="197" spans="5:11" ht="18.75" x14ac:dyDescent="0.3">
      <c r="E197" s="5" t="s">
        <v>0</v>
      </c>
      <c r="F197" s="5" t="s">
        <v>183</v>
      </c>
      <c r="G197" s="5" t="s">
        <v>0</v>
      </c>
      <c r="H197" s="8" t="s">
        <v>116</v>
      </c>
      <c r="I197" s="6">
        <v>2.8</v>
      </c>
      <c r="J197" s="6">
        <v>2.4</v>
      </c>
      <c r="K197" s="31">
        <f t="shared" si="2"/>
        <v>0.16666666666666674</v>
      </c>
    </row>
    <row r="198" spans="5:11" ht="18.75" x14ac:dyDescent="0.3">
      <c r="E198" s="5" t="s">
        <v>0</v>
      </c>
      <c r="F198" s="5" t="s">
        <v>183</v>
      </c>
      <c r="G198" s="5" t="s">
        <v>0</v>
      </c>
      <c r="H198" s="8" t="s">
        <v>233</v>
      </c>
      <c r="I198" s="6">
        <v>2.8</v>
      </c>
      <c r="J198" s="6">
        <v>2.4</v>
      </c>
      <c r="K198" s="31">
        <f t="shared" si="2"/>
        <v>0.16666666666666674</v>
      </c>
    </row>
    <row r="199" spans="5:11" ht="18.75" x14ac:dyDescent="0.3">
      <c r="E199" s="46" t="s">
        <v>167</v>
      </c>
      <c r="F199" s="47"/>
      <c r="G199" s="47"/>
      <c r="H199" s="47"/>
      <c r="I199" s="47"/>
      <c r="J199" s="47"/>
      <c r="K199" s="31"/>
    </row>
    <row r="200" spans="5:11" ht="18.75" x14ac:dyDescent="0.3">
      <c r="E200" s="5" t="s">
        <v>0</v>
      </c>
      <c r="F200" s="5" t="s">
        <v>182</v>
      </c>
      <c r="G200" s="5" t="s">
        <v>0</v>
      </c>
      <c r="H200" s="8" t="s">
        <v>116</v>
      </c>
      <c r="I200" s="6">
        <v>2.8</v>
      </c>
      <c r="J200" s="6">
        <v>2.4</v>
      </c>
      <c r="K200" s="31">
        <f t="shared" ref="K200:K263" si="3">(I200/J200)-1</f>
        <v>0.16666666666666674</v>
      </c>
    </row>
    <row r="201" spans="5:11" ht="18.75" x14ac:dyDescent="0.3">
      <c r="E201" s="5" t="s">
        <v>0</v>
      </c>
      <c r="F201" s="5" t="s">
        <v>182</v>
      </c>
      <c r="G201" s="5" t="s">
        <v>0</v>
      </c>
      <c r="H201" s="8" t="s">
        <v>233</v>
      </c>
      <c r="I201" s="6">
        <v>2.8</v>
      </c>
      <c r="J201" s="6">
        <v>2.4</v>
      </c>
      <c r="K201" s="31">
        <f t="shared" si="3"/>
        <v>0.16666666666666674</v>
      </c>
    </row>
    <row r="202" spans="5:11" ht="18.75" x14ac:dyDescent="0.3">
      <c r="E202" s="46" t="s">
        <v>168</v>
      </c>
      <c r="F202" s="47"/>
      <c r="G202" s="47"/>
      <c r="H202" s="47"/>
      <c r="I202" s="47"/>
      <c r="J202" s="47"/>
      <c r="K202" s="31"/>
    </row>
    <row r="203" spans="5:11" ht="18.75" x14ac:dyDescent="0.3">
      <c r="E203" s="5" t="s">
        <v>0</v>
      </c>
      <c r="F203" s="5" t="s">
        <v>181</v>
      </c>
      <c r="G203" s="5" t="s">
        <v>0</v>
      </c>
      <c r="H203" s="8" t="s">
        <v>116</v>
      </c>
      <c r="I203" s="6">
        <v>2.8</v>
      </c>
      <c r="J203" s="6">
        <v>2.4</v>
      </c>
      <c r="K203" s="31">
        <f t="shared" si="3"/>
        <v>0.16666666666666674</v>
      </c>
    </row>
    <row r="204" spans="5:11" ht="18.75" x14ac:dyDescent="0.3">
      <c r="E204" s="5" t="s">
        <v>0</v>
      </c>
      <c r="F204" s="5" t="s">
        <v>181</v>
      </c>
      <c r="G204" s="5" t="s">
        <v>0</v>
      </c>
      <c r="H204" s="8" t="s">
        <v>233</v>
      </c>
      <c r="I204" s="6">
        <v>2.8</v>
      </c>
      <c r="J204" s="6">
        <v>2.4</v>
      </c>
      <c r="K204" s="31">
        <f t="shared" si="3"/>
        <v>0.16666666666666674</v>
      </c>
    </row>
    <row r="205" spans="5:11" ht="18.75" x14ac:dyDescent="0.3">
      <c r="E205" s="46" t="s">
        <v>169</v>
      </c>
      <c r="F205" s="47"/>
      <c r="G205" s="47"/>
      <c r="H205" s="47"/>
      <c r="I205" s="47"/>
      <c r="J205" s="47"/>
      <c r="K205" s="31"/>
    </row>
    <row r="206" spans="5:11" ht="18.75" x14ac:dyDescent="0.3">
      <c r="E206" s="5" t="s">
        <v>0</v>
      </c>
      <c r="F206" s="5" t="s">
        <v>180</v>
      </c>
      <c r="G206" s="5" t="s">
        <v>0</v>
      </c>
      <c r="H206" s="8" t="s">
        <v>116</v>
      </c>
      <c r="I206" s="6">
        <v>2.8</v>
      </c>
      <c r="J206" s="6">
        <v>2.4</v>
      </c>
      <c r="K206" s="31">
        <f t="shared" si="3"/>
        <v>0.16666666666666674</v>
      </c>
    </row>
    <row r="207" spans="5:11" ht="18.75" x14ac:dyDescent="0.3">
      <c r="E207" s="5" t="s">
        <v>0</v>
      </c>
      <c r="F207" s="5" t="s">
        <v>180</v>
      </c>
      <c r="G207" s="5" t="s">
        <v>0</v>
      </c>
      <c r="H207" s="8" t="s">
        <v>233</v>
      </c>
      <c r="I207" s="6">
        <v>2.8</v>
      </c>
      <c r="J207" s="6">
        <v>2.4</v>
      </c>
      <c r="K207" s="31">
        <f t="shared" si="3"/>
        <v>0.16666666666666674</v>
      </c>
    </row>
    <row r="208" spans="5:11" ht="18.75" x14ac:dyDescent="0.3">
      <c r="E208" s="46" t="s">
        <v>170</v>
      </c>
      <c r="F208" s="47"/>
      <c r="G208" s="47"/>
      <c r="H208" s="47"/>
      <c r="I208" s="47"/>
      <c r="J208" s="47"/>
      <c r="K208" s="31"/>
    </row>
    <row r="209" spans="5:11" ht="18.75" x14ac:dyDescent="0.3">
      <c r="E209" s="5" t="s">
        <v>0</v>
      </c>
      <c r="F209" s="5" t="s">
        <v>179</v>
      </c>
      <c r="G209" s="5" t="s">
        <v>0</v>
      </c>
      <c r="H209" s="8" t="s">
        <v>116</v>
      </c>
      <c r="I209" s="6">
        <v>2.8</v>
      </c>
      <c r="J209" s="6">
        <v>2.4</v>
      </c>
      <c r="K209" s="31">
        <f t="shared" si="3"/>
        <v>0.16666666666666674</v>
      </c>
    </row>
    <row r="210" spans="5:11" ht="18.75" x14ac:dyDescent="0.3">
      <c r="E210" s="5" t="s">
        <v>0</v>
      </c>
      <c r="F210" s="5" t="s">
        <v>179</v>
      </c>
      <c r="G210" s="5" t="s">
        <v>0</v>
      </c>
      <c r="H210" s="8" t="s">
        <v>233</v>
      </c>
      <c r="I210" s="6">
        <v>2.8</v>
      </c>
      <c r="J210" s="6">
        <v>2.4</v>
      </c>
      <c r="K210" s="31">
        <f t="shared" si="3"/>
        <v>0.16666666666666674</v>
      </c>
    </row>
    <row r="211" spans="5:11" ht="18.75" x14ac:dyDescent="0.3">
      <c r="E211" s="46" t="s">
        <v>171</v>
      </c>
      <c r="F211" s="47"/>
      <c r="G211" s="47"/>
      <c r="H211" s="47"/>
      <c r="I211" s="47"/>
      <c r="J211" s="47"/>
      <c r="K211" s="31"/>
    </row>
    <row r="212" spans="5:11" ht="18.75" x14ac:dyDescent="0.3">
      <c r="E212" s="5" t="s">
        <v>0</v>
      </c>
      <c r="F212" s="5" t="s">
        <v>178</v>
      </c>
      <c r="G212" s="5" t="s">
        <v>0</v>
      </c>
      <c r="H212" s="8" t="s">
        <v>116</v>
      </c>
      <c r="I212" s="6">
        <v>2.8</v>
      </c>
      <c r="J212" s="6">
        <v>2.4</v>
      </c>
      <c r="K212" s="31">
        <f t="shared" si="3"/>
        <v>0.16666666666666674</v>
      </c>
    </row>
    <row r="213" spans="5:11" ht="18.75" x14ac:dyDescent="0.3">
      <c r="E213" s="5" t="s">
        <v>0</v>
      </c>
      <c r="F213" s="5" t="s">
        <v>178</v>
      </c>
      <c r="G213" s="5" t="s">
        <v>0</v>
      </c>
      <c r="H213" s="8" t="s">
        <v>233</v>
      </c>
      <c r="I213" s="6">
        <v>2.8</v>
      </c>
      <c r="J213" s="6">
        <v>2.4</v>
      </c>
      <c r="K213" s="31">
        <f t="shared" si="3"/>
        <v>0.16666666666666674</v>
      </c>
    </row>
    <row r="214" spans="5:11" ht="18.75" x14ac:dyDescent="0.3">
      <c r="E214" s="46" t="s">
        <v>172</v>
      </c>
      <c r="F214" s="47"/>
      <c r="G214" s="47"/>
      <c r="H214" s="47"/>
      <c r="I214" s="47"/>
      <c r="J214" s="47"/>
      <c r="K214" s="31"/>
    </row>
    <row r="215" spans="5:11" ht="18.75" x14ac:dyDescent="0.3">
      <c r="E215" s="5" t="s">
        <v>0</v>
      </c>
      <c r="F215" s="5" t="s">
        <v>177</v>
      </c>
      <c r="G215" s="5" t="s">
        <v>0</v>
      </c>
      <c r="H215" s="8" t="s">
        <v>116</v>
      </c>
      <c r="I215" s="6">
        <v>2.8</v>
      </c>
      <c r="J215" s="6">
        <v>2.4</v>
      </c>
      <c r="K215" s="31">
        <f t="shared" si="3"/>
        <v>0.16666666666666674</v>
      </c>
    </row>
    <row r="216" spans="5:11" ht="18.75" x14ac:dyDescent="0.3">
      <c r="E216" s="5" t="s">
        <v>0</v>
      </c>
      <c r="F216" s="5" t="s">
        <v>177</v>
      </c>
      <c r="G216" s="5" t="s">
        <v>0</v>
      </c>
      <c r="H216" s="8" t="s">
        <v>233</v>
      </c>
      <c r="I216" s="6">
        <v>2.8</v>
      </c>
      <c r="J216" s="6">
        <v>2.4</v>
      </c>
      <c r="K216" s="31">
        <f t="shared" si="3"/>
        <v>0.16666666666666674</v>
      </c>
    </row>
    <row r="217" spans="5:11" ht="15.75" customHeight="1" x14ac:dyDescent="0.3">
      <c r="E217" s="46" t="s">
        <v>173</v>
      </c>
      <c r="F217" s="47"/>
      <c r="G217" s="47"/>
      <c r="H217" s="47"/>
      <c r="I217" s="47"/>
      <c r="J217" s="47"/>
      <c r="K217" s="31"/>
    </row>
    <row r="218" spans="5:11" ht="18.75" x14ac:dyDescent="0.3">
      <c r="E218" s="5" t="s">
        <v>0</v>
      </c>
      <c r="F218" s="5" t="s">
        <v>176</v>
      </c>
      <c r="G218" s="5" t="s">
        <v>0</v>
      </c>
      <c r="H218" s="8" t="s">
        <v>116</v>
      </c>
      <c r="I218" s="6">
        <v>2.8</v>
      </c>
      <c r="J218" s="6">
        <v>2.4</v>
      </c>
      <c r="K218" s="31">
        <f t="shared" si="3"/>
        <v>0.16666666666666674</v>
      </c>
    </row>
    <row r="219" spans="5:11" ht="18.75" x14ac:dyDescent="0.3">
      <c r="E219" s="5" t="s">
        <v>0</v>
      </c>
      <c r="F219" s="5" t="s">
        <v>176</v>
      </c>
      <c r="G219" s="5" t="s">
        <v>0</v>
      </c>
      <c r="H219" s="8" t="s">
        <v>233</v>
      </c>
      <c r="I219" s="6">
        <v>2.8</v>
      </c>
      <c r="J219" s="6">
        <v>2.4</v>
      </c>
      <c r="K219" s="31">
        <f t="shared" si="3"/>
        <v>0.16666666666666674</v>
      </c>
    </row>
    <row r="220" spans="5:11" ht="18.75" x14ac:dyDescent="0.3">
      <c r="E220" s="46" t="s">
        <v>174</v>
      </c>
      <c r="F220" s="47"/>
      <c r="G220" s="47"/>
      <c r="H220" s="47"/>
      <c r="I220" s="47"/>
      <c r="J220" s="47"/>
      <c r="K220" s="31"/>
    </row>
    <row r="221" spans="5:11" ht="18.75" x14ac:dyDescent="0.3">
      <c r="E221" s="5" t="s">
        <v>0</v>
      </c>
      <c r="F221" s="5" t="s">
        <v>175</v>
      </c>
      <c r="G221" s="5" t="s">
        <v>0</v>
      </c>
      <c r="H221" s="8" t="s">
        <v>116</v>
      </c>
      <c r="I221" s="6">
        <v>2.8</v>
      </c>
      <c r="J221" s="6">
        <v>2.4</v>
      </c>
      <c r="K221" s="31">
        <f t="shared" si="3"/>
        <v>0.16666666666666674</v>
      </c>
    </row>
    <row r="222" spans="5:11" ht="18.75" x14ac:dyDescent="0.3">
      <c r="E222" s="5" t="s">
        <v>0</v>
      </c>
      <c r="F222" s="5" t="s">
        <v>175</v>
      </c>
      <c r="G222" s="5" t="s">
        <v>0</v>
      </c>
      <c r="H222" s="8" t="s">
        <v>233</v>
      </c>
      <c r="I222" s="6">
        <v>2.8</v>
      </c>
      <c r="J222" s="6">
        <v>2.4</v>
      </c>
      <c r="K222" s="31">
        <f t="shared" si="3"/>
        <v>0.16666666666666674</v>
      </c>
    </row>
    <row r="223" spans="5:11" ht="18.75" x14ac:dyDescent="0.3">
      <c r="E223" s="48" t="s">
        <v>210</v>
      </c>
      <c r="F223" s="49"/>
      <c r="G223" s="49"/>
      <c r="H223" s="49"/>
      <c r="I223" s="49"/>
      <c r="J223" s="49"/>
      <c r="K223" s="31"/>
    </row>
    <row r="224" spans="5:11" ht="18.75" x14ac:dyDescent="0.3">
      <c r="E224" s="46" t="s">
        <v>211</v>
      </c>
      <c r="F224" s="47"/>
      <c r="G224" s="47"/>
      <c r="H224" s="47"/>
      <c r="I224" s="47"/>
      <c r="J224" s="47"/>
      <c r="K224" s="31"/>
    </row>
    <row r="225" spans="5:11" ht="18.75" x14ac:dyDescent="0.3">
      <c r="E225" s="5" t="s">
        <v>0</v>
      </c>
      <c r="F225" s="5" t="s">
        <v>188</v>
      </c>
      <c r="G225" s="5" t="s">
        <v>0</v>
      </c>
      <c r="H225" s="8" t="s">
        <v>116</v>
      </c>
      <c r="I225" s="6">
        <v>2.8</v>
      </c>
      <c r="J225" s="6">
        <v>2.4</v>
      </c>
      <c r="K225" s="31">
        <f t="shared" si="3"/>
        <v>0.16666666666666674</v>
      </c>
    </row>
    <row r="226" spans="5:11" ht="18.75" x14ac:dyDescent="0.3">
      <c r="E226" s="5" t="s">
        <v>0</v>
      </c>
      <c r="F226" s="5" t="s">
        <v>188</v>
      </c>
      <c r="G226" s="5" t="s">
        <v>0</v>
      </c>
      <c r="H226" s="8" t="s">
        <v>233</v>
      </c>
      <c r="I226" s="6">
        <v>2.8</v>
      </c>
      <c r="J226" s="6">
        <v>2.4</v>
      </c>
      <c r="K226" s="31">
        <f t="shared" si="3"/>
        <v>0.16666666666666674</v>
      </c>
    </row>
    <row r="227" spans="5:11" ht="18.75" x14ac:dyDescent="0.3">
      <c r="E227" s="46" t="s">
        <v>212</v>
      </c>
      <c r="F227" s="47"/>
      <c r="G227" s="47"/>
      <c r="H227" s="47"/>
      <c r="I227" s="47"/>
      <c r="J227" s="47"/>
      <c r="K227" s="31"/>
    </row>
    <row r="228" spans="5:11" ht="18.75" x14ac:dyDescent="0.3">
      <c r="E228" s="5" t="s">
        <v>0</v>
      </c>
      <c r="F228" s="5" t="s">
        <v>188</v>
      </c>
      <c r="G228" s="5" t="s">
        <v>0</v>
      </c>
      <c r="H228" s="8" t="s">
        <v>116</v>
      </c>
      <c r="I228" s="6">
        <v>2.8</v>
      </c>
      <c r="J228" s="6">
        <v>2.4</v>
      </c>
      <c r="K228" s="31">
        <f t="shared" si="3"/>
        <v>0.16666666666666674</v>
      </c>
    </row>
    <row r="229" spans="5:11" ht="18.75" x14ac:dyDescent="0.3">
      <c r="E229" s="5" t="s">
        <v>0</v>
      </c>
      <c r="F229" s="5" t="s">
        <v>189</v>
      </c>
      <c r="G229" s="5" t="s">
        <v>0</v>
      </c>
      <c r="H229" s="8" t="s">
        <v>233</v>
      </c>
      <c r="I229" s="6">
        <v>2.8</v>
      </c>
      <c r="J229" s="6">
        <v>2.4</v>
      </c>
      <c r="K229" s="31">
        <f t="shared" si="3"/>
        <v>0.16666666666666674</v>
      </c>
    </row>
    <row r="230" spans="5:11" ht="18.75" x14ac:dyDescent="0.3">
      <c r="E230" s="46" t="s">
        <v>213</v>
      </c>
      <c r="F230" s="47"/>
      <c r="G230" s="47"/>
      <c r="H230" s="47"/>
      <c r="I230" s="47"/>
      <c r="J230" s="47"/>
      <c r="K230" s="31"/>
    </row>
    <row r="231" spans="5:11" ht="18.75" x14ac:dyDescent="0.3">
      <c r="E231" s="5" t="s">
        <v>0</v>
      </c>
      <c r="F231" s="5" t="s">
        <v>190</v>
      </c>
      <c r="G231" s="5" t="s">
        <v>0</v>
      </c>
      <c r="H231" s="8" t="s">
        <v>116</v>
      </c>
      <c r="I231" s="6">
        <v>2.8</v>
      </c>
      <c r="J231" s="6">
        <v>2.4</v>
      </c>
      <c r="K231" s="31">
        <f t="shared" si="3"/>
        <v>0.16666666666666674</v>
      </c>
    </row>
    <row r="232" spans="5:11" ht="18.75" x14ac:dyDescent="0.3">
      <c r="E232" s="5" t="s">
        <v>0</v>
      </c>
      <c r="F232" s="5" t="s">
        <v>190</v>
      </c>
      <c r="G232" s="5" t="s">
        <v>0</v>
      </c>
      <c r="H232" s="8" t="s">
        <v>233</v>
      </c>
      <c r="I232" s="6">
        <v>2.8</v>
      </c>
      <c r="J232" s="6">
        <v>2.4</v>
      </c>
      <c r="K232" s="31">
        <f t="shared" si="3"/>
        <v>0.16666666666666674</v>
      </c>
    </row>
    <row r="233" spans="5:11" ht="18.75" x14ac:dyDescent="0.3">
      <c r="E233" s="46" t="s">
        <v>214</v>
      </c>
      <c r="F233" s="47"/>
      <c r="G233" s="47"/>
      <c r="H233" s="47"/>
      <c r="I233" s="47"/>
      <c r="J233" s="47"/>
      <c r="K233" s="31"/>
    </row>
    <row r="234" spans="5:11" ht="18.75" x14ac:dyDescent="0.3">
      <c r="E234" s="5" t="s">
        <v>0</v>
      </c>
      <c r="F234" s="5" t="s">
        <v>191</v>
      </c>
      <c r="G234" s="5" t="s">
        <v>0</v>
      </c>
      <c r="H234" s="8" t="s">
        <v>116</v>
      </c>
      <c r="I234" s="6">
        <v>2.8</v>
      </c>
      <c r="J234" s="6">
        <v>2.4</v>
      </c>
      <c r="K234" s="31">
        <f t="shared" si="3"/>
        <v>0.16666666666666674</v>
      </c>
    </row>
    <row r="235" spans="5:11" ht="18.75" x14ac:dyDescent="0.3">
      <c r="E235" s="5" t="s">
        <v>0</v>
      </c>
      <c r="F235" s="5" t="s">
        <v>191</v>
      </c>
      <c r="G235" s="5" t="s">
        <v>0</v>
      </c>
      <c r="H235" s="8" t="s">
        <v>116</v>
      </c>
      <c r="I235" s="6">
        <v>2.8</v>
      </c>
      <c r="J235" s="6">
        <v>2.4</v>
      </c>
      <c r="K235" s="31">
        <f t="shared" si="3"/>
        <v>0.16666666666666674</v>
      </c>
    </row>
    <row r="236" spans="5:11" ht="18.75" x14ac:dyDescent="0.3">
      <c r="E236" s="46" t="s">
        <v>215</v>
      </c>
      <c r="F236" s="47"/>
      <c r="G236" s="47"/>
      <c r="H236" s="47"/>
      <c r="I236" s="47"/>
      <c r="J236" s="47"/>
      <c r="K236" s="31"/>
    </row>
    <row r="237" spans="5:11" ht="18.75" x14ac:dyDescent="0.3">
      <c r="E237" s="5" t="s">
        <v>0</v>
      </c>
      <c r="F237" s="5" t="s">
        <v>192</v>
      </c>
      <c r="G237" s="5" t="s">
        <v>0</v>
      </c>
      <c r="H237" s="8" t="s">
        <v>116</v>
      </c>
      <c r="I237" s="6">
        <v>2.8</v>
      </c>
      <c r="J237" s="6">
        <v>2.4</v>
      </c>
      <c r="K237" s="31">
        <f t="shared" si="3"/>
        <v>0.16666666666666674</v>
      </c>
    </row>
    <row r="238" spans="5:11" ht="18.75" x14ac:dyDescent="0.3">
      <c r="E238" s="5" t="s">
        <v>0</v>
      </c>
      <c r="F238" s="5" t="s">
        <v>192</v>
      </c>
      <c r="G238" s="5" t="s">
        <v>0</v>
      </c>
      <c r="H238" s="8" t="s">
        <v>233</v>
      </c>
      <c r="I238" s="6">
        <v>2.8</v>
      </c>
      <c r="J238" s="6">
        <v>2.4</v>
      </c>
      <c r="K238" s="31">
        <f t="shared" si="3"/>
        <v>0.16666666666666674</v>
      </c>
    </row>
    <row r="239" spans="5:11" ht="18.75" x14ac:dyDescent="0.3">
      <c r="E239" s="46" t="s">
        <v>216</v>
      </c>
      <c r="F239" s="47"/>
      <c r="G239" s="47"/>
      <c r="H239" s="47"/>
      <c r="I239" s="47"/>
      <c r="J239" s="47"/>
      <c r="K239" s="31"/>
    </row>
    <row r="240" spans="5:11" ht="18.75" x14ac:dyDescent="0.3">
      <c r="E240" s="5" t="s">
        <v>0</v>
      </c>
      <c r="F240" s="5" t="s">
        <v>193</v>
      </c>
      <c r="G240" s="5" t="s">
        <v>0</v>
      </c>
      <c r="H240" s="8" t="s">
        <v>116</v>
      </c>
      <c r="I240" s="6">
        <v>2.8</v>
      </c>
      <c r="J240" s="6">
        <v>2.4</v>
      </c>
      <c r="K240" s="31">
        <f t="shared" si="3"/>
        <v>0.16666666666666674</v>
      </c>
    </row>
    <row r="241" spans="5:11" ht="18.75" x14ac:dyDescent="0.3">
      <c r="E241" s="5" t="s">
        <v>0</v>
      </c>
      <c r="F241" s="5" t="s">
        <v>193</v>
      </c>
      <c r="G241" s="5" t="s">
        <v>0</v>
      </c>
      <c r="H241" s="8" t="s">
        <v>233</v>
      </c>
      <c r="I241" s="6">
        <v>2.8</v>
      </c>
      <c r="J241" s="6">
        <v>2.4</v>
      </c>
      <c r="K241" s="31">
        <f t="shared" si="3"/>
        <v>0.16666666666666674</v>
      </c>
    </row>
    <row r="242" spans="5:11" ht="18.75" x14ac:dyDescent="0.3">
      <c r="E242" s="46" t="s">
        <v>217</v>
      </c>
      <c r="F242" s="47"/>
      <c r="G242" s="47"/>
      <c r="H242" s="47"/>
      <c r="I242" s="47"/>
      <c r="J242" s="47"/>
      <c r="K242" s="31"/>
    </row>
    <row r="243" spans="5:11" ht="18.75" x14ac:dyDescent="0.3">
      <c r="E243" s="5" t="s">
        <v>0</v>
      </c>
      <c r="F243" s="5" t="s">
        <v>194</v>
      </c>
      <c r="G243" s="5" t="s">
        <v>0</v>
      </c>
      <c r="H243" s="8" t="s">
        <v>116</v>
      </c>
      <c r="I243" s="6">
        <v>2.8</v>
      </c>
      <c r="J243" s="6">
        <v>2.4</v>
      </c>
      <c r="K243" s="31">
        <f t="shared" si="3"/>
        <v>0.16666666666666674</v>
      </c>
    </row>
    <row r="244" spans="5:11" ht="18.75" x14ac:dyDescent="0.3">
      <c r="E244" s="5" t="s">
        <v>0</v>
      </c>
      <c r="F244" s="5" t="s">
        <v>194</v>
      </c>
      <c r="G244" s="5" t="s">
        <v>0</v>
      </c>
      <c r="H244" s="8" t="s">
        <v>233</v>
      </c>
      <c r="I244" s="6">
        <v>2.8</v>
      </c>
      <c r="J244" s="6">
        <v>2.4</v>
      </c>
      <c r="K244" s="31">
        <f t="shared" si="3"/>
        <v>0.16666666666666674</v>
      </c>
    </row>
    <row r="245" spans="5:11" ht="18.75" x14ac:dyDescent="0.3">
      <c r="E245" s="46" t="s">
        <v>218</v>
      </c>
      <c r="F245" s="47"/>
      <c r="G245" s="47"/>
      <c r="H245" s="47"/>
      <c r="I245" s="47"/>
      <c r="J245" s="47"/>
      <c r="K245" s="31"/>
    </row>
    <row r="246" spans="5:11" ht="18.75" x14ac:dyDescent="0.3">
      <c r="E246" s="5" t="s">
        <v>0</v>
      </c>
      <c r="F246" s="5" t="s">
        <v>195</v>
      </c>
      <c r="G246" s="5" t="s">
        <v>0</v>
      </c>
      <c r="H246" s="8" t="s">
        <v>116</v>
      </c>
      <c r="I246" s="6">
        <v>2.8</v>
      </c>
      <c r="J246" s="6">
        <v>2.4</v>
      </c>
      <c r="K246" s="31">
        <f t="shared" si="3"/>
        <v>0.16666666666666674</v>
      </c>
    </row>
    <row r="247" spans="5:11" ht="18.75" x14ac:dyDescent="0.3">
      <c r="E247" s="5" t="s">
        <v>0</v>
      </c>
      <c r="F247" s="5" t="s">
        <v>195</v>
      </c>
      <c r="G247" s="5" t="s">
        <v>0</v>
      </c>
      <c r="H247" s="8" t="s">
        <v>233</v>
      </c>
      <c r="I247" s="6">
        <v>2.8</v>
      </c>
      <c r="J247" s="6">
        <v>2.4</v>
      </c>
      <c r="K247" s="31">
        <f t="shared" si="3"/>
        <v>0.16666666666666674</v>
      </c>
    </row>
    <row r="248" spans="5:11" ht="18.75" x14ac:dyDescent="0.3">
      <c r="E248" s="46" t="s">
        <v>219</v>
      </c>
      <c r="F248" s="47"/>
      <c r="G248" s="47"/>
      <c r="H248" s="47"/>
      <c r="I248" s="47"/>
      <c r="J248" s="47"/>
      <c r="K248" s="31"/>
    </row>
    <row r="249" spans="5:11" ht="18.75" x14ac:dyDescent="0.3">
      <c r="E249" s="5" t="s">
        <v>0</v>
      </c>
      <c r="F249" s="5" t="s">
        <v>196</v>
      </c>
      <c r="G249" s="5" t="s">
        <v>0</v>
      </c>
      <c r="H249" s="8" t="s">
        <v>116</v>
      </c>
      <c r="I249" s="6">
        <v>2.8</v>
      </c>
      <c r="J249" s="6">
        <v>2.4</v>
      </c>
      <c r="K249" s="31">
        <f t="shared" si="3"/>
        <v>0.16666666666666674</v>
      </c>
    </row>
    <row r="250" spans="5:11" ht="18.75" x14ac:dyDescent="0.3">
      <c r="E250" s="5" t="s">
        <v>0</v>
      </c>
      <c r="F250" s="5" t="s">
        <v>196</v>
      </c>
      <c r="G250" s="5" t="s">
        <v>0</v>
      </c>
      <c r="H250" s="8" t="s">
        <v>233</v>
      </c>
      <c r="I250" s="6">
        <v>2.8</v>
      </c>
      <c r="J250" s="6">
        <v>2.4</v>
      </c>
      <c r="K250" s="31">
        <f t="shared" si="3"/>
        <v>0.16666666666666674</v>
      </c>
    </row>
    <row r="251" spans="5:11" ht="18.75" x14ac:dyDescent="0.3">
      <c r="E251" s="46" t="s">
        <v>220</v>
      </c>
      <c r="F251" s="47"/>
      <c r="G251" s="47"/>
      <c r="H251" s="47"/>
      <c r="I251" s="47"/>
      <c r="J251" s="47"/>
      <c r="K251" s="31"/>
    </row>
    <row r="252" spans="5:11" ht="18.75" x14ac:dyDescent="0.3">
      <c r="E252" s="5" t="s">
        <v>0</v>
      </c>
      <c r="F252" s="5" t="s">
        <v>197</v>
      </c>
      <c r="G252" s="5" t="s">
        <v>0</v>
      </c>
      <c r="H252" s="8" t="s">
        <v>116</v>
      </c>
      <c r="I252" s="6">
        <v>2.8</v>
      </c>
      <c r="J252" s="6">
        <v>2.4</v>
      </c>
      <c r="K252" s="31">
        <f t="shared" si="3"/>
        <v>0.16666666666666674</v>
      </c>
    </row>
    <row r="253" spans="5:11" ht="18.75" x14ac:dyDescent="0.3">
      <c r="E253" s="5" t="s">
        <v>0</v>
      </c>
      <c r="F253" s="5" t="s">
        <v>197</v>
      </c>
      <c r="G253" s="5" t="s">
        <v>0</v>
      </c>
      <c r="H253" s="8" t="s">
        <v>233</v>
      </c>
      <c r="I253" s="6">
        <v>2.8</v>
      </c>
      <c r="J253" s="6">
        <v>2.4</v>
      </c>
      <c r="K253" s="31">
        <f t="shared" si="3"/>
        <v>0.16666666666666674</v>
      </c>
    </row>
    <row r="254" spans="5:11" ht="18.75" x14ac:dyDescent="0.3">
      <c r="E254" s="46" t="s">
        <v>221</v>
      </c>
      <c r="F254" s="47"/>
      <c r="G254" s="47"/>
      <c r="H254" s="47"/>
      <c r="I254" s="47"/>
      <c r="J254" s="47"/>
      <c r="K254" s="31"/>
    </row>
    <row r="255" spans="5:11" ht="18.75" x14ac:dyDescent="0.3">
      <c r="E255" s="5" t="s">
        <v>0</v>
      </c>
      <c r="F255" s="5" t="s">
        <v>198</v>
      </c>
      <c r="G255" s="5" t="s">
        <v>0</v>
      </c>
      <c r="H255" s="8" t="s">
        <v>116</v>
      </c>
      <c r="I255" s="6">
        <v>2.8</v>
      </c>
      <c r="J255" s="6">
        <v>2.4</v>
      </c>
      <c r="K255" s="31">
        <f t="shared" si="3"/>
        <v>0.16666666666666674</v>
      </c>
    </row>
    <row r="256" spans="5:11" ht="18.75" x14ac:dyDescent="0.3">
      <c r="E256" s="5" t="s">
        <v>0</v>
      </c>
      <c r="F256" s="5" t="s">
        <v>198</v>
      </c>
      <c r="G256" s="5" t="s">
        <v>0</v>
      </c>
      <c r="H256" s="8" t="s">
        <v>233</v>
      </c>
      <c r="I256" s="6">
        <v>2.8</v>
      </c>
      <c r="J256" s="6">
        <v>2.4</v>
      </c>
      <c r="K256" s="31">
        <f t="shared" si="3"/>
        <v>0.16666666666666674</v>
      </c>
    </row>
    <row r="257" spans="5:11" ht="18.75" x14ac:dyDescent="0.3">
      <c r="E257" s="46" t="s">
        <v>222</v>
      </c>
      <c r="F257" s="47"/>
      <c r="G257" s="47"/>
      <c r="H257" s="47"/>
      <c r="I257" s="47"/>
      <c r="J257" s="47"/>
      <c r="K257" s="31"/>
    </row>
    <row r="258" spans="5:11" ht="18.75" x14ac:dyDescent="0.3">
      <c r="E258" s="5" t="s">
        <v>0</v>
      </c>
      <c r="F258" s="5" t="s">
        <v>199</v>
      </c>
      <c r="G258" s="5" t="s">
        <v>0</v>
      </c>
      <c r="H258" s="8" t="s">
        <v>116</v>
      </c>
      <c r="I258" s="6">
        <v>2.8</v>
      </c>
      <c r="J258" s="6">
        <v>2.4</v>
      </c>
      <c r="K258" s="31">
        <f t="shared" si="3"/>
        <v>0.16666666666666674</v>
      </c>
    </row>
    <row r="259" spans="5:11" ht="18.75" x14ac:dyDescent="0.3">
      <c r="E259" s="5" t="s">
        <v>0</v>
      </c>
      <c r="F259" s="5" t="s">
        <v>199</v>
      </c>
      <c r="G259" s="5" t="s">
        <v>0</v>
      </c>
      <c r="H259" s="8" t="s">
        <v>233</v>
      </c>
      <c r="I259" s="6">
        <v>2.8</v>
      </c>
      <c r="J259" s="6">
        <v>2.4</v>
      </c>
      <c r="K259" s="31">
        <f t="shared" si="3"/>
        <v>0.16666666666666674</v>
      </c>
    </row>
    <row r="260" spans="5:11" ht="18.75" x14ac:dyDescent="0.3">
      <c r="E260" s="46" t="s">
        <v>223</v>
      </c>
      <c r="F260" s="47"/>
      <c r="G260" s="47"/>
      <c r="H260" s="47"/>
      <c r="I260" s="47"/>
      <c r="J260" s="47"/>
      <c r="K260" s="31"/>
    </row>
    <row r="261" spans="5:11" ht="18.75" x14ac:dyDescent="0.3">
      <c r="E261" s="5" t="s">
        <v>0</v>
      </c>
      <c r="F261" s="5" t="s">
        <v>200</v>
      </c>
      <c r="G261" s="5" t="s">
        <v>0</v>
      </c>
      <c r="H261" s="8" t="s">
        <v>116</v>
      </c>
      <c r="I261" s="6">
        <v>2.8</v>
      </c>
      <c r="J261" s="6">
        <v>2.4</v>
      </c>
      <c r="K261" s="31">
        <f t="shared" si="3"/>
        <v>0.16666666666666674</v>
      </c>
    </row>
    <row r="262" spans="5:11" ht="18.75" x14ac:dyDescent="0.3">
      <c r="E262" s="5" t="s">
        <v>0</v>
      </c>
      <c r="F262" s="5" t="s">
        <v>200</v>
      </c>
      <c r="G262" s="5" t="s">
        <v>0</v>
      </c>
      <c r="H262" s="8" t="s">
        <v>233</v>
      </c>
      <c r="I262" s="6">
        <v>2.8</v>
      </c>
      <c r="J262" s="6">
        <v>2.4</v>
      </c>
      <c r="K262" s="31">
        <f t="shared" si="3"/>
        <v>0.16666666666666674</v>
      </c>
    </row>
    <row r="263" spans="5:11" ht="18.75" x14ac:dyDescent="0.3">
      <c r="E263" s="46" t="s">
        <v>224</v>
      </c>
      <c r="F263" s="47"/>
      <c r="G263" s="47"/>
      <c r="H263" s="47"/>
      <c r="I263" s="47"/>
      <c r="J263" s="47"/>
      <c r="K263" s="31"/>
    </row>
    <row r="264" spans="5:11" ht="18.75" x14ac:dyDescent="0.3">
      <c r="E264" s="5" t="s">
        <v>0</v>
      </c>
      <c r="F264" s="5" t="s">
        <v>201</v>
      </c>
      <c r="G264" s="5" t="s">
        <v>0</v>
      </c>
      <c r="H264" s="8" t="s">
        <v>116</v>
      </c>
      <c r="I264" s="6">
        <v>2.8</v>
      </c>
      <c r="J264" s="6">
        <v>2.4</v>
      </c>
      <c r="K264" s="31">
        <f t="shared" ref="K264:K289" si="4">(I264/J264)-1</f>
        <v>0.16666666666666674</v>
      </c>
    </row>
    <row r="265" spans="5:11" ht="18.75" x14ac:dyDescent="0.3">
      <c r="E265" s="5" t="s">
        <v>0</v>
      </c>
      <c r="F265" s="5" t="s">
        <v>201</v>
      </c>
      <c r="G265" s="5" t="s">
        <v>0</v>
      </c>
      <c r="H265" s="8" t="s">
        <v>233</v>
      </c>
      <c r="I265" s="6">
        <v>2.8</v>
      </c>
      <c r="J265" s="6">
        <v>2.4</v>
      </c>
      <c r="K265" s="31">
        <f t="shared" si="4"/>
        <v>0.16666666666666674</v>
      </c>
    </row>
    <row r="266" spans="5:11" ht="18.75" x14ac:dyDescent="0.3">
      <c r="E266" s="46" t="s">
        <v>225</v>
      </c>
      <c r="F266" s="47"/>
      <c r="G266" s="47"/>
      <c r="H266" s="47"/>
      <c r="I266" s="47"/>
      <c r="J266" s="47"/>
      <c r="K266" s="31"/>
    </row>
    <row r="267" spans="5:11" ht="18.75" x14ac:dyDescent="0.3">
      <c r="E267" s="5" t="s">
        <v>0</v>
      </c>
      <c r="F267" s="5" t="s">
        <v>202</v>
      </c>
      <c r="G267" s="5" t="s">
        <v>0</v>
      </c>
      <c r="H267" s="8" t="s">
        <v>116</v>
      </c>
      <c r="I267" s="6">
        <v>2.8</v>
      </c>
      <c r="J267" s="6">
        <v>2.4</v>
      </c>
      <c r="K267" s="31">
        <f t="shared" si="4"/>
        <v>0.16666666666666674</v>
      </c>
    </row>
    <row r="268" spans="5:11" ht="18.75" x14ac:dyDescent="0.3">
      <c r="E268" s="5" t="s">
        <v>0</v>
      </c>
      <c r="F268" s="5" t="s">
        <v>202</v>
      </c>
      <c r="G268" s="5" t="s">
        <v>0</v>
      </c>
      <c r="H268" s="8" t="s">
        <v>233</v>
      </c>
      <c r="I268" s="6">
        <v>2.8</v>
      </c>
      <c r="J268" s="6">
        <v>2.4</v>
      </c>
      <c r="K268" s="31">
        <f t="shared" si="4"/>
        <v>0.16666666666666674</v>
      </c>
    </row>
    <row r="269" spans="5:11" ht="18.75" x14ac:dyDescent="0.3">
      <c r="E269" s="46" t="s">
        <v>226</v>
      </c>
      <c r="F269" s="47"/>
      <c r="G269" s="47"/>
      <c r="H269" s="47"/>
      <c r="I269" s="47"/>
      <c r="J269" s="47"/>
      <c r="K269" s="31"/>
    </row>
    <row r="270" spans="5:11" ht="18.75" x14ac:dyDescent="0.3">
      <c r="E270" s="5" t="s">
        <v>0</v>
      </c>
      <c r="F270" s="5" t="s">
        <v>203</v>
      </c>
      <c r="G270" s="5" t="s">
        <v>0</v>
      </c>
      <c r="H270" s="8" t="s">
        <v>116</v>
      </c>
      <c r="I270" s="6">
        <v>2.8</v>
      </c>
      <c r="J270" s="6">
        <v>2.4</v>
      </c>
      <c r="K270" s="31">
        <f t="shared" si="4"/>
        <v>0.16666666666666674</v>
      </c>
    </row>
    <row r="271" spans="5:11" ht="18.75" x14ac:dyDescent="0.3">
      <c r="E271" s="5" t="s">
        <v>0</v>
      </c>
      <c r="F271" s="5" t="s">
        <v>203</v>
      </c>
      <c r="G271" s="5" t="s">
        <v>0</v>
      </c>
      <c r="H271" s="8" t="s">
        <v>233</v>
      </c>
      <c r="I271" s="6">
        <v>2.8</v>
      </c>
      <c r="J271" s="6">
        <v>2.4</v>
      </c>
      <c r="K271" s="31">
        <f t="shared" si="4"/>
        <v>0.16666666666666674</v>
      </c>
    </row>
    <row r="272" spans="5:11" ht="18.75" x14ac:dyDescent="0.3">
      <c r="E272" s="46" t="s">
        <v>227</v>
      </c>
      <c r="F272" s="47"/>
      <c r="G272" s="47"/>
      <c r="H272" s="47"/>
      <c r="I272" s="47"/>
      <c r="J272" s="47"/>
      <c r="K272" s="31"/>
    </row>
    <row r="273" spans="5:11" ht="18.75" x14ac:dyDescent="0.3">
      <c r="E273" s="5" t="s">
        <v>0</v>
      </c>
      <c r="F273" s="5" t="s">
        <v>204</v>
      </c>
      <c r="G273" s="5" t="s">
        <v>0</v>
      </c>
      <c r="H273" s="8" t="s">
        <v>116</v>
      </c>
      <c r="I273" s="6">
        <v>2.8</v>
      </c>
      <c r="J273" s="6">
        <v>2.4</v>
      </c>
      <c r="K273" s="31">
        <f t="shared" si="4"/>
        <v>0.16666666666666674</v>
      </c>
    </row>
    <row r="274" spans="5:11" ht="18.75" x14ac:dyDescent="0.3">
      <c r="E274" s="5" t="s">
        <v>0</v>
      </c>
      <c r="F274" s="5" t="s">
        <v>204</v>
      </c>
      <c r="G274" s="5" t="s">
        <v>0</v>
      </c>
      <c r="H274" s="8" t="s">
        <v>233</v>
      </c>
      <c r="I274" s="6">
        <v>2.8</v>
      </c>
      <c r="J274" s="6">
        <v>2.4</v>
      </c>
      <c r="K274" s="31">
        <f t="shared" si="4"/>
        <v>0.16666666666666674</v>
      </c>
    </row>
    <row r="275" spans="5:11" ht="18.75" x14ac:dyDescent="0.3">
      <c r="E275" s="46" t="s">
        <v>228</v>
      </c>
      <c r="F275" s="47"/>
      <c r="G275" s="47"/>
      <c r="H275" s="47"/>
      <c r="I275" s="47"/>
      <c r="J275" s="47"/>
      <c r="K275" s="31"/>
    </row>
    <row r="276" spans="5:11" ht="18.75" x14ac:dyDescent="0.3">
      <c r="E276" s="5" t="s">
        <v>0</v>
      </c>
      <c r="F276" s="5" t="s">
        <v>205</v>
      </c>
      <c r="G276" s="5" t="s">
        <v>0</v>
      </c>
      <c r="H276" s="8" t="s">
        <v>116</v>
      </c>
      <c r="I276" s="6">
        <v>2.8</v>
      </c>
      <c r="J276" s="6">
        <v>2.4</v>
      </c>
      <c r="K276" s="31">
        <f t="shared" si="4"/>
        <v>0.16666666666666674</v>
      </c>
    </row>
    <row r="277" spans="5:11" ht="18.75" x14ac:dyDescent="0.3">
      <c r="E277" s="5" t="s">
        <v>0</v>
      </c>
      <c r="F277" s="5" t="s">
        <v>205</v>
      </c>
      <c r="G277" s="5" t="s">
        <v>0</v>
      </c>
      <c r="H277" s="8" t="s">
        <v>233</v>
      </c>
      <c r="I277" s="6">
        <v>2.8</v>
      </c>
      <c r="J277" s="6">
        <v>2.4</v>
      </c>
      <c r="K277" s="31">
        <f t="shared" si="4"/>
        <v>0.16666666666666674</v>
      </c>
    </row>
    <row r="278" spans="5:11" ht="18.75" x14ac:dyDescent="0.3">
      <c r="E278" s="46" t="s">
        <v>229</v>
      </c>
      <c r="F278" s="47"/>
      <c r="G278" s="47"/>
      <c r="H278" s="47"/>
      <c r="I278" s="47"/>
      <c r="J278" s="47"/>
      <c r="K278" s="31"/>
    </row>
    <row r="279" spans="5:11" ht="18.75" x14ac:dyDescent="0.3">
      <c r="E279" s="5" t="s">
        <v>0</v>
      </c>
      <c r="F279" s="5" t="s">
        <v>206</v>
      </c>
      <c r="G279" s="5" t="s">
        <v>0</v>
      </c>
      <c r="H279" s="8" t="s">
        <v>116</v>
      </c>
      <c r="I279" s="6">
        <v>2.8</v>
      </c>
      <c r="J279" s="6">
        <v>2.4</v>
      </c>
      <c r="K279" s="31">
        <f t="shared" si="4"/>
        <v>0.16666666666666674</v>
      </c>
    </row>
    <row r="280" spans="5:11" ht="18.75" x14ac:dyDescent="0.3">
      <c r="E280" s="5" t="s">
        <v>0</v>
      </c>
      <c r="F280" s="5" t="s">
        <v>206</v>
      </c>
      <c r="G280" s="5" t="s">
        <v>0</v>
      </c>
      <c r="H280" s="8" t="s">
        <v>233</v>
      </c>
      <c r="I280" s="6">
        <v>2.8</v>
      </c>
      <c r="J280" s="6">
        <v>2.4</v>
      </c>
      <c r="K280" s="31">
        <f t="shared" si="4"/>
        <v>0.16666666666666674</v>
      </c>
    </row>
    <row r="281" spans="5:11" ht="18.75" x14ac:dyDescent="0.3">
      <c r="E281" s="46" t="s">
        <v>230</v>
      </c>
      <c r="F281" s="47"/>
      <c r="G281" s="47"/>
      <c r="H281" s="47"/>
      <c r="I281" s="47"/>
      <c r="J281" s="47"/>
      <c r="K281" s="31"/>
    </row>
    <row r="282" spans="5:11" ht="18.75" x14ac:dyDescent="0.3">
      <c r="E282" s="5" t="s">
        <v>0</v>
      </c>
      <c r="F282" s="5" t="s">
        <v>207</v>
      </c>
      <c r="G282" s="5" t="s">
        <v>0</v>
      </c>
      <c r="H282" s="8" t="s">
        <v>116</v>
      </c>
      <c r="I282" s="6">
        <v>2.8</v>
      </c>
      <c r="J282" s="6">
        <v>2.4</v>
      </c>
      <c r="K282" s="31">
        <f t="shared" si="4"/>
        <v>0.16666666666666674</v>
      </c>
    </row>
    <row r="283" spans="5:11" ht="18.75" x14ac:dyDescent="0.3">
      <c r="E283" s="5" t="s">
        <v>0</v>
      </c>
      <c r="F283" s="5" t="s">
        <v>207</v>
      </c>
      <c r="G283" s="5" t="s">
        <v>0</v>
      </c>
      <c r="H283" s="8" t="s">
        <v>233</v>
      </c>
      <c r="I283" s="6">
        <v>2.8</v>
      </c>
      <c r="J283" s="6">
        <v>2.4</v>
      </c>
      <c r="K283" s="31">
        <f t="shared" si="4"/>
        <v>0.16666666666666674</v>
      </c>
    </row>
    <row r="284" spans="5:11" ht="18.75" x14ac:dyDescent="0.3">
      <c r="E284" s="46" t="s">
        <v>231</v>
      </c>
      <c r="F284" s="47"/>
      <c r="G284" s="47"/>
      <c r="H284" s="47"/>
      <c r="I284" s="47"/>
      <c r="J284" s="47"/>
      <c r="K284" s="31"/>
    </row>
    <row r="285" spans="5:11" ht="18.75" x14ac:dyDescent="0.3">
      <c r="E285" s="5" t="s">
        <v>0</v>
      </c>
      <c r="F285" s="5" t="s">
        <v>208</v>
      </c>
      <c r="G285" s="5" t="s">
        <v>0</v>
      </c>
      <c r="H285" s="8" t="s">
        <v>116</v>
      </c>
      <c r="I285" s="6">
        <v>2.8</v>
      </c>
      <c r="J285" s="6">
        <v>2.4</v>
      </c>
      <c r="K285" s="31">
        <f t="shared" si="4"/>
        <v>0.16666666666666674</v>
      </c>
    </row>
    <row r="286" spans="5:11" ht="18.75" x14ac:dyDescent="0.3">
      <c r="E286" s="5" t="s">
        <v>0</v>
      </c>
      <c r="F286" s="5" t="s">
        <v>208</v>
      </c>
      <c r="G286" s="5" t="s">
        <v>0</v>
      </c>
      <c r="H286" s="8" t="s">
        <v>233</v>
      </c>
      <c r="I286" s="6">
        <v>2.8</v>
      </c>
      <c r="J286" s="6">
        <v>2.4</v>
      </c>
      <c r="K286" s="31">
        <f t="shared" si="4"/>
        <v>0.16666666666666674</v>
      </c>
    </row>
    <row r="287" spans="5:11" ht="18.75" x14ac:dyDescent="0.3">
      <c r="E287" s="46" t="s">
        <v>232</v>
      </c>
      <c r="F287" s="47"/>
      <c r="G287" s="47"/>
      <c r="H287" s="47"/>
      <c r="I287" s="47"/>
      <c r="J287" s="47"/>
      <c r="K287" s="31"/>
    </row>
    <row r="288" spans="5:11" ht="18.75" x14ac:dyDescent="0.3">
      <c r="E288" s="5" t="s">
        <v>0</v>
      </c>
      <c r="F288" s="5" t="s">
        <v>209</v>
      </c>
      <c r="G288" s="5" t="s">
        <v>0</v>
      </c>
      <c r="H288" s="8" t="s">
        <v>116</v>
      </c>
      <c r="I288" s="6">
        <v>2.8</v>
      </c>
      <c r="J288" s="6">
        <v>2.4</v>
      </c>
      <c r="K288" s="31">
        <f t="shared" si="4"/>
        <v>0.16666666666666674</v>
      </c>
    </row>
    <row r="289" spans="5:11" ht="18.75" x14ac:dyDescent="0.3">
      <c r="E289" s="5" t="s">
        <v>0</v>
      </c>
      <c r="F289" s="5" t="s">
        <v>209</v>
      </c>
      <c r="G289" s="5" t="s">
        <v>0</v>
      </c>
      <c r="H289" s="8" t="s">
        <v>233</v>
      </c>
      <c r="I289" s="6">
        <v>2.8</v>
      </c>
      <c r="J289" s="6">
        <v>2.4</v>
      </c>
      <c r="K289" s="31">
        <f t="shared" si="4"/>
        <v>0.16666666666666674</v>
      </c>
    </row>
    <row r="290" spans="5:11" x14ac:dyDescent="0.25">
      <c r="J290" s="34" t="s">
        <v>277</v>
      </c>
      <c r="K290" s="35">
        <f>SUM(K7:K289)</f>
        <v>33.502240208859767</v>
      </c>
    </row>
    <row r="291" spans="5:11" x14ac:dyDescent="0.25">
      <c r="I291" s="36" t="s">
        <v>278</v>
      </c>
      <c r="J291" s="36"/>
      <c r="K291" s="37">
        <f>K290/219</f>
        <v>0.15297826579388021</v>
      </c>
    </row>
  </sheetData>
  <mergeCells count="67">
    <mergeCell ref="I291:J291"/>
    <mergeCell ref="E5:J5"/>
    <mergeCell ref="E6:J6"/>
    <mergeCell ref="E19:J19"/>
    <mergeCell ref="E31:J31"/>
    <mergeCell ref="E223:J223"/>
    <mergeCell ref="E53:J53"/>
    <mergeCell ref="E68:J68"/>
    <mergeCell ref="E76:J76"/>
    <mergeCell ref="E85:J85"/>
    <mergeCell ref="E44:J44"/>
    <mergeCell ref="E90:J90"/>
    <mergeCell ref="E95:J95"/>
    <mergeCell ref="E102:J102"/>
    <mergeCell ref="E109:J109"/>
    <mergeCell ref="E116:J116"/>
    <mergeCell ref="E120:J120"/>
    <mergeCell ref="E123:J123"/>
    <mergeCell ref="E126:J126"/>
    <mergeCell ref="E133:J133"/>
    <mergeCell ref="E139:J139"/>
    <mergeCell ref="E147:J147"/>
    <mergeCell ref="E154:J154"/>
    <mergeCell ref="E157:J157"/>
    <mergeCell ref="E160:J160"/>
    <mergeCell ref="E163:J163"/>
    <mergeCell ref="E166:J166"/>
    <mergeCell ref="E169:J169"/>
    <mergeCell ref="E172:J172"/>
    <mergeCell ref="E175:J175"/>
    <mergeCell ref="E178:J178"/>
    <mergeCell ref="E181:J181"/>
    <mergeCell ref="E184:J184"/>
    <mergeCell ref="E187:J187"/>
    <mergeCell ref="E190:J190"/>
    <mergeCell ref="E193:J193"/>
    <mergeCell ref="E196:J196"/>
    <mergeCell ref="E199:J199"/>
    <mergeCell ref="E202:J202"/>
    <mergeCell ref="E205:J205"/>
    <mergeCell ref="E208:J208"/>
    <mergeCell ref="E211:J211"/>
    <mergeCell ref="E214:J214"/>
    <mergeCell ref="E217:J217"/>
    <mergeCell ref="E220:J220"/>
    <mergeCell ref="E224:J224"/>
    <mergeCell ref="E227:J227"/>
    <mergeCell ref="E230:J230"/>
    <mergeCell ref="E233:J233"/>
    <mergeCell ref="E236:J236"/>
    <mergeCell ref="E239:J239"/>
    <mergeCell ref="E242:J242"/>
    <mergeCell ref="E245:J245"/>
    <mergeCell ref="E248:J248"/>
    <mergeCell ref="E251:J251"/>
    <mergeCell ref="E254:J254"/>
    <mergeCell ref="E257:J257"/>
    <mergeCell ref="E260:J260"/>
    <mergeCell ref="E263:J263"/>
    <mergeCell ref="E266:J266"/>
    <mergeCell ref="E269:J269"/>
    <mergeCell ref="E287:J287"/>
    <mergeCell ref="E272:J272"/>
    <mergeCell ref="E275:J275"/>
    <mergeCell ref="E278:J278"/>
    <mergeCell ref="E281:J281"/>
    <mergeCell ref="E284:J28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8"/>
  <sheetViews>
    <sheetView workbookViewId="0">
      <selection activeCell="B2" sqref="B2:E2"/>
    </sheetView>
  </sheetViews>
  <sheetFormatPr baseColWidth="10" defaultRowHeight="15" x14ac:dyDescent="0.25"/>
  <cols>
    <col min="2" max="2" width="17" bestFit="1" customWidth="1"/>
    <col min="3" max="3" width="21.85546875" customWidth="1"/>
    <col min="4" max="4" width="20.5703125" customWidth="1"/>
    <col min="5" max="5" width="19.140625" style="2" customWidth="1"/>
  </cols>
  <sheetData>
    <row r="1" spans="2:5" ht="15.75" thickBot="1" x14ac:dyDescent="0.3"/>
    <row r="2" spans="2:5" ht="32.25" thickBot="1" x14ac:dyDescent="0.3">
      <c r="B2" s="41" t="s">
        <v>250</v>
      </c>
      <c r="C2" s="42" t="s">
        <v>251</v>
      </c>
      <c r="D2" s="43" t="s">
        <v>252</v>
      </c>
      <c r="E2" s="44" t="s">
        <v>253</v>
      </c>
    </row>
    <row r="3" spans="2:5" ht="15.75" thickBot="1" x14ac:dyDescent="0.3">
      <c r="B3" s="27" t="s">
        <v>254</v>
      </c>
      <c r="C3" s="18" t="s">
        <v>255</v>
      </c>
      <c r="D3" s="17" t="s">
        <v>256</v>
      </c>
      <c r="E3" s="21">
        <v>1.33</v>
      </c>
    </row>
    <row r="4" spans="2:5" ht="15.75" thickBot="1" x14ac:dyDescent="0.3">
      <c r="B4" s="28"/>
      <c r="C4" s="18" t="s">
        <v>257</v>
      </c>
      <c r="D4" s="17" t="s">
        <v>258</v>
      </c>
      <c r="E4" s="21">
        <v>3.45</v>
      </c>
    </row>
    <row r="5" spans="2:5" ht="15.75" thickBot="1" x14ac:dyDescent="0.3">
      <c r="B5" s="28"/>
      <c r="C5" s="18" t="s">
        <v>259</v>
      </c>
      <c r="D5" s="17" t="s">
        <v>260</v>
      </c>
      <c r="E5" s="21">
        <v>3.48</v>
      </c>
    </row>
    <row r="6" spans="2:5" ht="15.75" thickBot="1" x14ac:dyDescent="0.3">
      <c r="B6" s="28"/>
      <c r="C6" s="18" t="s">
        <v>261</v>
      </c>
      <c r="D6" s="17" t="s">
        <v>262</v>
      </c>
      <c r="E6" s="21">
        <v>5.8</v>
      </c>
    </row>
    <row r="7" spans="2:5" ht="15.75" thickBot="1" x14ac:dyDescent="0.3">
      <c r="B7" s="28"/>
      <c r="C7" s="18" t="s">
        <v>263</v>
      </c>
      <c r="D7" s="17" t="s">
        <v>264</v>
      </c>
      <c r="E7" s="21">
        <v>6.09</v>
      </c>
    </row>
    <row r="8" spans="2:5" ht="15.75" thickBot="1" x14ac:dyDescent="0.3">
      <c r="B8" s="28"/>
      <c r="C8" s="18" t="s">
        <v>265</v>
      </c>
      <c r="D8" s="17" t="s">
        <v>266</v>
      </c>
      <c r="E8" s="21">
        <v>6.41</v>
      </c>
    </row>
    <row r="9" spans="2:5" ht="15.75" thickBot="1" x14ac:dyDescent="0.3">
      <c r="B9" s="28"/>
      <c r="C9" s="18" t="s">
        <v>267</v>
      </c>
      <c r="D9" s="17" t="s">
        <v>268</v>
      </c>
      <c r="E9" s="21">
        <v>6.5</v>
      </c>
    </row>
    <row r="10" spans="2:5" ht="15.75" thickBot="1" x14ac:dyDescent="0.3">
      <c r="B10" s="29"/>
      <c r="C10" s="18" t="s">
        <v>269</v>
      </c>
      <c r="D10" s="17" t="s">
        <v>270</v>
      </c>
      <c r="E10" s="21">
        <v>7</v>
      </c>
    </row>
    <row r="14" spans="2:5" ht="15.75" thickBot="1" x14ac:dyDescent="0.3"/>
    <row r="15" spans="2:5" ht="48" thickBot="1" x14ac:dyDescent="0.3">
      <c r="B15" s="38" t="s">
        <v>250</v>
      </c>
      <c r="C15" s="39" t="s">
        <v>251</v>
      </c>
      <c r="D15" s="40" t="s">
        <v>271</v>
      </c>
      <c r="E15" s="40" t="s">
        <v>253</v>
      </c>
    </row>
    <row r="16" spans="2:5" ht="15.75" thickBot="1" x14ac:dyDescent="0.3">
      <c r="B16" s="27" t="s">
        <v>272</v>
      </c>
      <c r="C16" s="18" t="s">
        <v>257</v>
      </c>
      <c r="D16" s="17" t="s">
        <v>273</v>
      </c>
      <c r="E16" s="17">
        <v>4.6399999999999997</v>
      </c>
    </row>
    <row r="17" spans="2:5" ht="15.75" thickBot="1" x14ac:dyDescent="0.3">
      <c r="B17" s="28"/>
      <c r="C17" s="18" t="s">
        <v>261</v>
      </c>
      <c r="D17" s="17" t="s">
        <v>274</v>
      </c>
      <c r="E17" s="17">
        <v>6.96</v>
      </c>
    </row>
    <row r="18" spans="2:5" ht="15.75" thickBot="1" x14ac:dyDescent="0.3">
      <c r="B18" s="29"/>
      <c r="C18" s="18" t="s">
        <v>265</v>
      </c>
      <c r="D18" s="17" t="s">
        <v>275</v>
      </c>
      <c r="E18" s="17">
        <v>7.31</v>
      </c>
    </row>
  </sheetData>
  <mergeCells count="2">
    <mergeCell ref="B3:B10"/>
    <mergeCell ref="B16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TABLA DE VALORES RUSTICOS</vt:lpstr>
      <vt:lpstr>TABLA DE VALORES URBANOS</vt:lpstr>
      <vt:lpstr>TABLAS DE CONSTRUCCION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ALFREDO</dc:creator>
  <cp:lastModifiedBy>PRO_DESK</cp:lastModifiedBy>
  <dcterms:created xsi:type="dcterms:W3CDTF">2023-06-07T20:57:40Z</dcterms:created>
  <dcterms:modified xsi:type="dcterms:W3CDTF">2025-10-10T20:48:59Z</dcterms:modified>
</cp:coreProperties>
</file>